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97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2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50.xml" ContentType="application/vnd.openxmlformats-officedocument.spreadsheetml.worksheet+xml"/>
  <Override PartName="/xl/worksheets/sheet49.xml" ContentType="application/vnd.openxmlformats-officedocument.spreadsheetml.worksheet+xml"/>
  <Override PartName="/xl/worksheets/sheet48.xml" ContentType="application/vnd.openxmlformats-officedocument.spreadsheetml.worksheet+xml"/>
  <Override PartName="/xl/worksheets/sheet47.xml" ContentType="application/vnd.openxmlformats-officedocument.spreadsheetml.worksheet+xml"/>
  <Override PartName="/xl/worksheets/sheet46.xml" ContentType="application/vnd.openxmlformats-officedocument.spreadsheetml.worksheet+xml"/>
  <Override PartName="/xl/worksheets/sheet45.xml" ContentType="application/vnd.openxmlformats-officedocument.spreadsheetml.worksheet+xml"/>
  <Override PartName="/xl/worksheets/sheet44.xml" ContentType="application/vnd.openxmlformats-officedocument.spreadsheetml.worksheet+xml"/>
  <Override PartName="/xl/worksheets/sheet43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85.xml" ContentType="application/vnd.openxmlformats-officedocument.spreadsheetml.worksheet+xml"/>
  <Override PartName="/xl/worksheets/sheet84.xml" ContentType="application/vnd.openxmlformats-officedocument.spreadsheetml.worksheet+xml"/>
  <Override PartName="/xl/worksheets/sheet83.xml" ContentType="application/vnd.openxmlformats-officedocument.spreadsheetml.worksheet+xml"/>
  <Override PartName="/xl/worksheets/sheet82.xml" ContentType="application/vnd.openxmlformats-officedocument.spreadsheetml.worksheet+xml"/>
  <Override PartName="/xl/worksheets/sheet81.xml" ContentType="application/vnd.openxmlformats-officedocument.spreadsheetml.worksheet+xml"/>
  <Override PartName="/xl/worksheets/sheet80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0.xml" ContentType="application/vnd.openxmlformats-officedocument.spreadsheetml.worksheet+xml"/>
  <Override PartName="/xl/worksheets/sheet99.xml" ContentType="application/vnd.openxmlformats-officedocument.spreadsheetml.worksheet+xml"/>
  <Override PartName="/xl/worksheets/sheet98.xml" ContentType="application/vnd.openxmlformats-officedocument.spreadsheetml.worksheet+xml"/>
  <Override PartName="/xl/worksheets/sheet97.xml" ContentType="application/vnd.openxmlformats-officedocument.spreadsheetml.worksheet+xml"/>
  <Override PartName="/xl/worksheets/sheet96.xml" ContentType="application/vnd.openxmlformats-officedocument.spreadsheetml.worksheet+xml"/>
  <Override PartName="/xl/worksheets/sheet95.xml" ContentType="application/vnd.openxmlformats-officedocument.spreadsheetml.worksheet+xml"/>
  <Override PartName="/xl/worksheets/sheet94.xml" ContentType="application/vnd.openxmlformats-officedocument.spreadsheetml.worksheet+xml"/>
  <Override PartName="/xl/worksheets/sheet93.xml" ContentType="application/vnd.openxmlformats-officedocument.spreadsheetml.worksheet+xml"/>
  <Override PartName="/xl/worksheets/sheet79.xml" ContentType="application/vnd.openxmlformats-officedocument.spreadsheetml.worksheet+xml"/>
  <Override PartName="/xl/worksheets/sheet78.xml" ContentType="application/vnd.openxmlformats-officedocument.spreadsheetml.worksheet+xml"/>
  <Override PartName="/xl/worksheets/sheet77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0.xml" ContentType="application/vnd.openxmlformats-officedocument.spreadsheetml.worksheet+xml"/>
  <Override PartName="/xl/worksheets/sheet59.xml" ContentType="application/vnd.openxmlformats-officedocument.spreadsheetml.worksheet+xml"/>
  <Override PartName="/xl/worksheets/sheet5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6.xml" ContentType="application/vnd.openxmlformats-officedocument.spreadsheetml.worksheet+xml"/>
  <Override PartName="/xl/worksheets/sheet55.xml" ContentType="application/vnd.openxmlformats-officedocument.spreadsheetml.worksheet+xml"/>
  <Override PartName="/xl/worksheets/sheet103.xml" ContentType="application/vnd.openxmlformats-officedocument.spreadsheetml.worksheet+xml"/>
  <Override PartName="/xl/worksheets/sheet65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worksheets/sheet75.xml" ContentType="application/vnd.openxmlformats-officedocument.spreadsheetml.worksheet+xml"/>
  <Override PartName="/xl/worksheets/sheet74.xml" ContentType="application/vnd.openxmlformats-officedocument.spreadsheetml.worksheet+xml"/>
  <Override PartName="/xl/worksheets/sheet73.xml" ContentType="application/vnd.openxmlformats-officedocument.spreadsheetml.worksheet+xml"/>
  <Override PartName="/xl/worksheets/sheet72.xml" ContentType="application/vnd.openxmlformats-officedocument.spreadsheetml.worksheet+xml"/>
  <Override PartName="/xl/worksheets/sheet71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66.xml" ContentType="application/vnd.openxmlformats-officedocument.spreadsheetml.worksheet+xml"/>
  <Override PartName="/xl/worksheets/sheet70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0155" windowHeight="3210" firstSheet="192" activeTab="196"/>
  </bookViews>
  <sheets>
    <sheet name="1 ene-10" sheetId="127" r:id="rId1"/>
    <sheet name="2 ene-10" sheetId="65" r:id="rId2"/>
    <sheet name="3 ene-10" sheetId="66" r:id="rId3"/>
    <sheet name="4 ene-10" sheetId="67" r:id="rId4"/>
    <sheet name="5 ene-10" sheetId="68" r:id="rId5"/>
    <sheet name="6 ene-10" sheetId="69" r:id="rId6"/>
    <sheet name="7 ene-10" sheetId="70" r:id="rId7"/>
    <sheet name="8 ene-10" sheetId="71" r:id="rId8"/>
    <sheet name="9 ene-10" sheetId="72" r:id="rId9"/>
    <sheet name="10 ene-10" sheetId="73" r:id="rId10"/>
    <sheet name="11 ene-10" sheetId="74" r:id="rId11"/>
    <sheet name="12 ene-10" sheetId="75" r:id="rId12"/>
    <sheet name="13 ene-10" sheetId="76" r:id="rId13"/>
    <sheet name="14 ene-10" sheetId="77" r:id="rId14"/>
    <sheet name="15 ene-10" sheetId="78" r:id="rId15"/>
    <sheet name="16 ene-10" sheetId="79" r:id="rId16"/>
    <sheet name="17 ene-10" sheetId="80" r:id="rId17"/>
    <sheet name="18 ene-10" sheetId="81" r:id="rId18"/>
    <sheet name="19 ene-10" sheetId="82" r:id="rId19"/>
    <sheet name="20 ene-10" sheetId="83" r:id="rId20"/>
    <sheet name="21 ene-10" sheetId="84" r:id="rId21"/>
    <sheet name="22 ene-10" sheetId="85" r:id="rId22"/>
    <sheet name="23 ene-10" sheetId="87" r:id="rId23"/>
    <sheet name="24 ene-10" sheetId="88" r:id="rId24"/>
    <sheet name="25 ene-10" sheetId="89" r:id="rId25"/>
    <sheet name="26 ene-10" sheetId="90" r:id="rId26"/>
    <sheet name="27 ene-10" sheetId="91" r:id="rId27"/>
    <sheet name="28 ene-10" sheetId="92" r:id="rId28"/>
    <sheet name="29 ene-10" sheetId="93" r:id="rId29"/>
    <sheet name="30 ene-10" sheetId="94" r:id="rId30"/>
    <sheet name="31 ene-10" sheetId="95" r:id="rId31"/>
    <sheet name="1 feb-10" sheetId="106" r:id="rId32"/>
    <sheet name="2 feb-10" sheetId="107" r:id="rId33"/>
    <sheet name="3 feb-10" sheetId="108" r:id="rId34"/>
    <sheet name="4 feb-10" sheetId="109" r:id="rId35"/>
    <sheet name="5 feb-10" sheetId="110" r:id="rId36"/>
    <sheet name="6 feb-10" sheetId="111" r:id="rId37"/>
    <sheet name="7 feb-10" sheetId="112" r:id="rId38"/>
    <sheet name="8 feb-10" sheetId="113" r:id="rId39"/>
    <sheet name="9 feb-10" sheetId="114" r:id="rId40"/>
    <sheet name="10 feb-10" sheetId="115" r:id="rId41"/>
    <sheet name="11 feb-10" sheetId="116" r:id="rId42"/>
    <sheet name="12 feb-10" sheetId="117" r:id="rId43"/>
    <sheet name="13 feb-10" sheetId="118" r:id="rId44"/>
    <sheet name="14 feb-10" sheetId="119" r:id="rId45"/>
    <sheet name="15 feb-10" sheetId="120" r:id="rId46"/>
    <sheet name="16 feb-10" sheetId="121" r:id="rId47"/>
    <sheet name="17 feb-10" sheetId="122" r:id="rId48"/>
    <sheet name="18 feb-10" sheetId="123" r:id="rId49"/>
    <sheet name="19 feb-10" sheetId="124" r:id="rId50"/>
    <sheet name="20 feb-10" sheetId="125" r:id="rId51"/>
    <sheet name="21 feb-10" sheetId="126" r:id="rId52"/>
    <sheet name="22 feb-10" sheetId="102" r:id="rId53"/>
    <sheet name="23 feb-10" sheetId="128" r:id="rId54"/>
    <sheet name="24 feb-10" sheetId="129" r:id="rId55"/>
    <sheet name="25 feb-10" sheetId="130" r:id="rId56"/>
    <sheet name="26 feb-10" sheetId="131" r:id="rId57"/>
    <sheet name="27 feb-10" sheetId="132" r:id="rId58"/>
    <sheet name="28 feb-10" sheetId="133" r:id="rId59"/>
    <sheet name="1 mar-10" sheetId="134" r:id="rId60"/>
    <sheet name="2 mar-10" sheetId="136" r:id="rId61"/>
    <sheet name="3 mar-10" sheetId="137" r:id="rId62"/>
    <sheet name="4 mar-10" sheetId="138" r:id="rId63"/>
    <sheet name="5 mar-10" sheetId="139" r:id="rId64"/>
    <sheet name="6 mar-10" sheetId="140" r:id="rId65"/>
    <sheet name="7 mar-10" sheetId="141" r:id="rId66"/>
    <sheet name="8 mar-10" sheetId="142" r:id="rId67"/>
    <sheet name="9 mar-10" sheetId="143" r:id="rId68"/>
    <sheet name="10 mar-10" sheetId="144" r:id="rId69"/>
    <sheet name="11 mar-10" sheetId="145" r:id="rId70"/>
    <sheet name="12 mar-10" sheetId="146" r:id="rId71"/>
    <sheet name="13 mar-10" sheetId="147" r:id="rId72"/>
    <sheet name="14 mar-10" sheetId="148" r:id="rId73"/>
    <sheet name="15 mar-10" sheetId="149" r:id="rId74"/>
    <sheet name="16 mar-10" sheetId="150" r:id="rId75"/>
    <sheet name="17 mar-10" sheetId="151" r:id="rId76"/>
    <sheet name="18 mar-10" sheetId="152" r:id="rId77"/>
    <sheet name="19 mar-10" sheetId="153" r:id="rId78"/>
    <sheet name="20 mar-10" sheetId="154" r:id="rId79"/>
    <sheet name="21 mar-10" sheetId="155" r:id="rId80"/>
    <sheet name="22 mar-10" sheetId="156" r:id="rId81"/>
    <sheet name="23 mar-10" sheetId="157" r:id="rId82"/>
    <sheet name="24 mar-10" sheetId="158" r:id="rId83"/>
    <sheet name="25 mar-10" sheetId="159" r:id="rId84"/>
    <sheet name="26 mar-10" sheetId="160" r:id="rId85"/>
    <sheet name="27 mar-10" sheetId="161" r:id="rId86"/>
    <sheet name="28 mar-10" sheetId="162" r:id="rId87"/>
    <sheet name="29 mar-10" sheetId="163" r:id="rId88"/>
    <sheet name="30 mar-10" sheetId="164" r:id="rId89"/>
    <sheet name="31 mar-10" sheetId="165" r:id="rId90"/>
    <sheet name="1 abr-10" sheetId="167" r:id="rId91"/>
    <sheet name="2 abr-10" sheetId="168" r:id="rId92"/>
    <sheet name="3 abr-10" sheetId="169" r:id="rId93"/>
    <sheet name="4 abr-10" sheetId="170" r:id="rId94"/>
    <sheet name="5 abr-10" sheetId="171" r:id="rId95"/>
    <sheet name="6 abr-10" sheetId="172" r:id="rId96"/>
    <sheet name="7 abr-10" sheetId="173" r:id="rId97"/>
    <sheet name="8 abr-10" sheetId="174" r:id="rId98"/>
    <sheet name="9 abr-10" sheetId="175" r:id="rId99"/>
    <sheet name="10 abr-10" sheetId="176" r:id="rId100"/>
    <sheet name="11 abr-10" sheetId="177" r:id="rId101"/>
    <sheet name="12 abr-10" sheetId="181" r:id="rId102"/>
    <sheet name="13 abr-10" sheetId="182" r:id="rId103"/>
    <sheet name="14 abr-10" sheetId="183" r:id="rId104"/>
    <sheet name="15 abr-10" sheetId="184" r:id="rId105"/>
    <sheet name="16 abr-10" sheetId="185" r:id="rId106"/>
    <sheet name="17 abr-10" sheetId="186" r:id="rId107"/>
    <sheet name="18 abr-10" sheetId="187" r:id="rId108"/>
    <sheet name="19 abr-10" sheetId="188" r:id="rId109"/>
    <sheet name="20 abr-10" sheetId="189" r:id="rId110"/>
    <sheet name="21 abr-10" sheetId="190" r:id="rId111"/>
    <sheet name="22 abr-10" sheetId="191" r:id="rId112"/>
    <sheet name="23 abr-10" sheetId="192" r:id="rId113"/>
    <sheet name="24 abr-10" sheetId="193" r:id="rId114"/>
    <sheet name="25 abr-10" sheetId="194" r:id="rId115"/>
    <sheet name="26 abr-10" sheetId="195" r:id="rId116"/>
    <sheet name="27 abr-10" sheetId="197" r:id="rId117"/>
    <sheet name="28 abr-10" sheetId="198" r:id="rId118"/>
    <sheet name="29 abr-10" sheetId="199" r:id="rId119"/>
    <sheet name="30 abr-10" sheetId="200" r:id="rId120"/>
    <sheet name="1 may-10" sheetId="201" r:id="rId121"/>
    <sheet name="2 may-10" sheetId="202" r:id="rId122"/>
    <sheet name="3 may-10" sheetId="203" r:id="rId123"/>
    <sheet name="4 may-10" sheetId="204" r:id="rId124"/>
    <sheet name="5 may-10" sheetId="205" r:id="rId125"/>
    <sheet name="6 may-10" sheetId="206" r:id="rId126"/>
    <sheet name="7 may-10" sheetId="207" r:id="rId127"/>
    <sheet name="8 may-10" sheetId="208" r:id="rId128"/>
    <sheet name="9 may-10" sheetId="209" r:id="rId129"/>
    <sheet name="10 may-10" sheetId="210" r:id="rId130"/>
    <sheet name="11 may-10" sheetId="211" r:id="rId131"/>
    <sheet name="12 may-10" sheetId="212" r:id="rId132"/>
    <sheet name="13 may-10" sheetId="213" r:id="rId133"/>
    <sheet name="14 may-10" sheetId="214" r:id="rId134"/>
    <sheet name="15 may-10" sheetId="215" r:id="rId135"/>
    <sheet name="16 may-10" sheetId="216" r:id="rId136"/>
    <sheet name="17 may-10" sheetId="217" r:id="rId137"/>
    <sheet name="18 may-10" sheetId="218" r:id="rId138"/>
    <sheet name="19 may-10" sheetId="219" r:id="rId139"/>
    <sheet name="20 may-10" sheetId="220" r:id="rId140"/>
    <sheet name="21 may-10" sheetId="231" r:id="rId141"/>
    <sheet name="22 may-10" sheetId="232" r:id="rId142"/>
    <sheet name="23 may-10" sheetId="233" r:id="rId143"/>
    <sheet name="24 may-10" sheetId="234" r:id="rId144"/>
    <sheet name="25 may-10" sheetId="235" r:id="rId145"/>
    <sheet name="26 may-10" sheetId="236" r:id="rId146"/>
    <sheet name="27 may-10" sheetId="237" r:id="rId147"/>
    <sheet name="28 may-10" sheetId="238" r:id="rId148"/>
    <sheet name="29 may-10" sheetId="239" r:id="rId149"/>
    <sheet name="30 may-10" sheetId="240" r:id="rId150"/>
    <sheet name="31 may-10" sheetId="241" r:id="rId151"/>
    <sheet name="1 jun-10" sheetId="242" r:id="rId152"/>
    <sheet name="2 jun-10" sheetId="243" r:id="rId153"/>
    <sheet name="3 jun-10" sheetId="244" r:id="rId154"/>
    <sheet name="4 jun-10" sheetId="246" r:id="rId155"/>
    <sheet name="5 jun-10" sheetId="247" r:id="rId156"/>
    <sheet name="6 jun-10" sheetId="248" r:id="rId157"/>
    <sheet name="7 jun-10" sheetId="249" r:id="rId158"/>
    <sheet name="8 jun-10" sheetId="250" r:id="rId159"/>
    <sheet name="9 jun-10" sheetId="251" r:id="rId160"/>
    <sheet name="10 jun-10" sheetId="252" r:id="rId161"/>
    <sheet name="11 jun-10" sheetId="253" r:id="rId162"/>
    <sheet name="12 jun-10" sheetId="254" r:id="rId163"/>
    <sheet name="13 jun-10" sheetId="255" r:id="rId164"/>
    <sheet name="14 jun-10" sheetId="256" r:id="rId165"/>
    <sheet name="15 jun-10" sheetId="257" r:id="rId166"/>
    <sheet name="16 jun-10" sheetId="258" r:id="rId167"/>
    <sheet name="17 jun-10" sheetId="259" r:id="rId168"/>
    <sheet name="18 jun-10" sheetId="260" r:id="rId169"/>
    <sheet name="19 jun-10" sheetId="261" r:id="rId170"/>
    <sheet name="20 jun-10" sheetId="262" r:id="rId171"/>
    <sheet name="21 jun-10" sheetId="263" r:id="rId172"/>
    <sheet name="22 jun-10" sheetId="264" r:id="rId173"/>
    <sheet name="23 jun-10" sheetId="265" r:id="rId174"/>
    <sheet name="24 jun-10" sheetId="266" r:id="rId175"/>
    <sheet name="25 jun-10" sheetId="267" r:id="rId176"/>
    <sheet name="26 jun-10" sheetId="268" r:id="rId177"/>
    <sheet name="27 jun-10" sheetId="269" r:id="rId178"/>
    <sheet name="28 jun-10" sheetId="270" r:id="rId179"/>
    <sheet name="29 jun-10" sheetId="271" r:id="rId180"/>
    <sheet name="30 jun-10" sheetId="272" r:id="rId181"/>
    <sheet name="1 jul-10" sheetId="274" r:id="rId182"/>
    <sheet name="2 jul-10" sheetId="275" r:id="rId183"/>
    <sheet name="3 jul-10" sheetId="276" r:id="rId184"/>
    <sheet name="4 jul-10" sheetId="277" r:id="rId185"/>
    <sheet name="5 jul-10" sheetId="278" r:id="rId186"/>
    <sheet name="6 jul-10" sheetId="279" r:id="rId187"/>
    <sheet name="7 jul-10" sheetId="280" r:id="rId188"/>
    <sheet name="8 jul-10" sheetId="281" r:id="rId189"/>
    <sheet name="9 jul-10" sheetId="282" r:id="rId190"/>
    <sheet name="10 jul-10" sheetId="283" r:id="rId191"/>
    <sheet name="11 jul-10" sheetId="284" r:id="rId192"/>
    <sheet name="12 jul-10" sheetId="285" r:id="rId193"/>
    <sheet name="13 jul-10" sheetId="286" r:id="rId194"/>
    <sheet name="14 jul-10" sheetId="287" r:id="rId195"/>
    <sheet name="15 jul-10" sheetId="288" r:id="rId196"/>
    <sheet name="16 jul-10" sheetId="289" r:id="rId197"/>
  </sheets>
  <calcPr calcId="125725"/>
</workbook>
</file>

<file path=xl/calcChain.xml><?xml version="1.0" encoding="utf-8"?>
<calcChain xmlns="http://schemas.openxmlformats.org/spreadsheetml/2006/main">
  <c r="F18" i="206"/>
  <c r="E18"/>
  <c r="D18"/>
  <c r="C18"/>
  <c r="C21" s="1"/>
  <c r="F18" i="205"/>
  <c r="E18"/>
  <c r="D18"/>
  <c r="C18"/>
  <c r="C21" s="1"/>
  <c r="F18" i="204"/>
  <c r="E18"/>
  <c r="D18"/>
  <c r="C18"/>
  <c r="C21" s="1"/>
  <c r="F18" i="203"/>
  <c r="E18"/>
  <c r="D18"/>
  <c r="C18"/>
  <c r="C21" s="1"/>
  <c r="F18" i="202"/>
  <c r="E18"/>
  <c r="D18"/>
  <c r="C18"/>
  <c r="C21" s="1"/>
  <c r="F18" i="201"/>
  <c r="E18"/>
  <c r="D18"/>
  <c r="C18"/>
  <c r="C21" s="1"/>
  <c r="C18" i="200" l="1"/>
  <c r="D18"/>
  <c r="E18"/>
  <c r="F18"/>
  <c r="C21"/>
  <c r="C18" i="199"/>
  <c r="D18"/>
  <c r="C21" s="1"/>
  <c r="E18"/>
  <c r="F18"/>
  <c r="C18" i="198"/>
  <c r="D18"/>
  <c r="E18"/>
  <c r="F18"/>
  <c r="C21" s="1"/>
  <c r="C18" i="197"/>
  <c r="D18"/>
  <c r="E18"/>
  <c r="C21" s="1"/>
  <c r="F18"/>
  <c r="C18" i="195" l="1"/>
  <c r="D18"/>
  <c r="E18"/>
  <c r="C21" s="1"/>
  <c r="F18"/>
  <c r="C18" i="194"/>
  <c r="D18"/>
  <c r="C21" s="1"/>
  <c r="E18"/>
  <c r="F18"/>
  <c r="C18" i="193"/>
  <c r="D18"/>
  <c r="E18"/>
  <c r="F18"/>
  <c r="C21"/>
  <c r="C18" i="192"/>
  <c r="D18"/>
  <c r="E18"/>
  <c r="F18"/>
  <c r="C21"/>
  <c r="C18" i="191"/>
  <c r="D18"/>
  <c r="C21" s="1"/>
  <c r="E18"/>
  <c r="F18"/>
  <c r="C18" i="190"/>
  <c r="D18"/>
  <c r="C21" s="1"/>
  <c r="E18"/>
  <c r="F18"/>
  <c r="C21" i="189"/>
  <c r="C18" i="188"/>
  <c r="D18"/>
  <c r="E18"/>
  <c r="F18"/>
  <c r="C21"/>
  <c r="C18" i="187"/>
  <c r="D18"/>
  <c r="E18"/>
  <c r="C21" s="1"/>
  <c r="F18"/>
  <c r="C18" i="186"/>
  <c r="D18"/>
  <c r="C21" s="1"/>
  <c r="E18"/>
  <c r="F18"/>
  <c r="C18" i="185"/>
  <c r="D18"/>
  <c r="E18"/>
  <c r="F18"/>
  <c r="C21"/>
  <c r="C18" i="184"/>
  <c r="C21" s="1"/>
  <c r="D18"/>
  <c r="E18"/>
  <c r="F18"/>
  <c r="C18" i="183"/>
  <c r="D18"/>
  <c r="E18"/>
  <c r="C21" s="1"/>
  <c r="F18"/>
  <c r="C18" i="182"/>
  <c r="D18"/>
  <c r="C21" s="1"/>
  <c r="E18"/>
  <c r="F18"/>
  <c r="C18" i="181"/>
  <c r="D18"/>
  <c r="E18"/>
  <c r="F18"/>
  <c r="C21"/>
  <c r="F18" i="177"/>
  <c r="E18"/>
  <c r="D18"/>
  <c r="C18"/>
  <c r="C21" s="1"/>
  <c r="F18" i="176"/>
  <c r="E18"/>
  <c r="D18"/>
  <c r="C18"/>
  <c r="C21" s="1"/>
  <c r="F18" i="175"/>
  <c r="E18"/>
  <c r="D18"/>
  <c r="C18"/>
  <c r="C21" s="1"/>
  <c r="F18" i="174"/>
  <c r="E18"/>
  <c r="D18"/>
  <c r="C18"/>
  <c r="C21" s="1"/>
  <c r="F18" i="173"/>
  <c r="E18"/>
  <c r="D18"/>
  <c r="C18"/>
  <c r="C21" s="1"/>
  <c r="F18" i="172"/>
  <c r="E18"/>
  <c r="D18"/>
  <c r="C18"/>
  <c r="C21" s="1"/>
  <c r="F18" i="171"/>
  <c r="E18"/>
  <c r="D18"/>
  <c r="C18"/>
  <c r="C21" s="1"/>
  <c r="F18" i="170"/>
  <c r="E18"/>
  <c r="D18"/>
  <c r="C18"/>
  <c r="C21" s="1"/>
  <c r="F18" i="169"/>
  <c r="E18"/>
  <c r="D18"/>
  <c r="C18"/>
  <c r="C21" s="1"/>
  <c r="F18" i="168"/>
  <c r="E18"/>
  <c r="D18"/>
  <c r="C18"/>
  <c r="C21" s="1"/>
  <c r="F18" i="167"/>
  <c r="E18"/>
  <c r="D18"/>
  <c r="C18"/>
  <c r="C21" s="1"/>
  <c r="F18" i="165" l="1"/>
  <c r="E18"/>
  <c r="D18"/>
  <c r="C18"/>
  <c r="C21" s="1"/>
  <c r="F18" i="164"/>
  <c r="E18"/>
  <c r="D18"/>
  <c r="C18"/>
  <c r="C21" s="1"/>
  <c r="F18" i="163"/>
  <c r="E18"/>
  <c r="D18"/>
  <c r="C18"/>
  <c r="C21" s="1"/>
  <c r="F18" i="162"/>
  <c r="E18"/>
  <c r="D18"/>
  <c r="C18"/>
  <c r="C21" s="1"/>
  <c r="F18" i="161"/>
  <c r="E18"/>
  <c r="D18"/>
  <c r="C18"/>
  <c r="C21" s="1"/>
  <c r="F18" i="160"/>
  <c r="E18"/>
  <c r="D18"/>
  <c r="C18"/>
  <c r="C21" s="1"/>
  <c r="F18" i="159"/>
  <c r="E18"/>
  <c r="D18"/>
  <c r="C18"/>
  <c r="C21" s="1"/>
  <c r="F18" i="158"/>
  <c r="E18"/>
  <c r="D18"/>
  <c r="C18"/>
  <c r="C21" s="1"/>
  <c r="F18" i="157"/>
  <c r="E18"/>
  <c r="D18"/>
  <c r="C18"/>
  <c r="C21" s="1"/>
  <c r="F18" i="156"/>
  <c r="E18"/>
  <c r="D18"/>
  <c r="C18"/>
  <c r="C21" s="1"/>
  <c r="F18" i="155"/>
  <c r="E18"/>
  <c r="D18"/>
  <c r="C18"/>
  <c r="C21" s="1"/>
  <c r="F18" i="154"/>
  <c r="E18"/>
  <c r="D18"/>
  <c r="C18"/>
  <c r="C21" s="1"/>
  <c r="F18" i="153"/>
  <c r="E18"/>
  <c r="D18"/>
  <c r="C18"/>
  <c r="C21" s="1"/>
  <c r="F18" i="152"/>
  <c r="E18"/>
  <c r="D18"/>
  <c r="C18"/>
  <c r="C21" s="1"/>
  <c r="C21" i="151"/>
  <c r="F18"/>
  <c r="E18"/>
  <c r="D18"/>
  <c r="C18"/>
  <c r="F18" i="150" l="1"/>
  <c r="E18"/>
  <c r="D18"/>
  <c r="C18"/>
  <c r="C21" s="1"/>
  <c r="F18" i="149"/>
  <c r="E18"/>
  <c r="D18"/>
  <c r="C18"/>
  <c r="C21" s="1"/>
  <c r="F18" i="148"/>
  <c r="E18"/>
  <c r="D18"/>
  <c r="C18"/>
  <c r="C21" s="1"/>
  <c r="F18" i="147"/>
  <c r="E18"/>
  <c r="D18"/>
  <c r="C18"/>
  <c r="C21" s="1"/>
  <c r="F18" i="146"/>
  <c r="E18"/>
  <c r="D18"/>
  <c r="C18"/>
  <c r="C21" s="1"/>
  <c r="F18" i="145"/>
  <c r="E18"/>
  <c r="D18"/>
  <c r="C18"/>
  <c r="C21" s="1"/>
  <c r="F18" i="144"/>
  <c r="E18"/>
  <c r="D18"/>
  <c r="C18"/>
  <c r="C21" s="1"/>
  <c r="F18" i="143"/>
  <c r="E18"/>
  <c r="D18"/>
  <c r="C18"/>
  <c r="C21" s="1"/>
  <c r="F18" i="142"/>
  <c r="E18"/>
  <c r="D18"/>
  <c r="C18"/>
  <c r="C21" s="1"/>
  <c r="F18" i="141"/>
  <c r="E18"/>
  <c r="D18"/>
  <c r="C18"/>
  <c r="C21" s="1"/>
  <c r="F18" i="140"/>
  <c r="E18"/>
  <c r="D18"/>
  <c r="C18"/>
  <c r="C21" s="1"/>
  <c r="F18" i="139"/>
  <c r="E18"/>
  <c r="D18"/>
  <c r="C18"/>
  <c r="C21" s="1"/>
  <c r="F18" i="138"/>
  <c r="E18"/>
  <c r="D18"/>
  <c r="C18"/>
  <c r="C21" s="1"/>
  <c r="F18" i="137"/>
  <c r="E18"/>
  <c r="D18"/>
  <c r="C18"/>
  <c r="C21" s="1"/>
  <c r="F18" i="136"/>
  <c r="E18"/>
  <c r="D18"/>
  <c r="C18"/>
  <c r="C21" s="1"/>
  <c r="F18" i="134"/>
  <c r="E18"/>
  <c r="D18"/>
  <c r="C18"/>
  <c r="C21" s="1"/>
  <c r="F18" i="133" l="1"/>
  <c r="E18"/>
  <c r="D18"/>
  <c r="C18"/>
  <c r="C21" s="1"/>
  <c r="F18" i="132"/>
  <c r="E18"/>
  <c r="D18"/>
  <c r="C18"/>
  <c r="C21" s="1"/>
  <c r="F18" i="131"/>
  <c r="E18"/>
  <c r="D18"/>
  <c r="C21" s="1"/>
  <c r="C18"/>
  <c r="F18" i="130"/>
  <c r="E18"/>
  <c r="D18"/>
  <c r="C18"/>
  <c r="C21" s="1"/>
  <c r="F18" i="129"/>
  <c r="E18"/>
  <c r="D18"/>
  <c r="C18"/>
  <c r="C21" s="1"/>
  <c r="F18" i="128"/>
  <c r="E18"/>
  <c r="D18"/>
  <c r="C18"/>
  <c r="C21" s="1"/>
  <c r="F18" i="127" l="1"/>
  <c r="E18"/>
  <c r="D18"/>
  <c r="C18"/>
  <c r="C21" s="1"/>
  <c r="F18" i="126" l="1"/>
  <c r="E18"/>
  <c r="D18"/>
  <c r="C18"/>
  <c r="C21" s="1"/>
  <c r="F18" i="125"/>
  <c r="E18"/>
  <c r="D18"/>
  <c r="C18"/>
  <c r="C21" s="1"/>
  <c r="F18" i="124"/>
  <c r="E18"/>
  <c r="D18"/>
  <c r="C18"/>
  <c r="C21" s="1"/>
  <c r="F18" i="123"/>
  <c r="E18"/>
  <c r="D18"/>
  <c r="C18"/>
  <c r="C21" s="1"/>
  <c r="F18" i="122"/>
  <c r="E18"/>
  <c r="D18"/>
  <c r="C18"/>
  <c r="C21" s="1"/>
  <c r="F18" i="121"/>
  <c r="E18"/>
  <c r="D18"/>
  <c r="C18"/>
  <c r="C21" s="1"/>
  <c r="F18" i="120"/>
  <c r="E18"/>
  <c r="D18"/>
  <c r="C18"/>
  <c r="C21" s="1"/>
  <c r="F18" i="119"/>
  <c r="E18"/>
  <c r="D18"/>
  <c r="C18"/>
  <c r="C21" s="1"/>
  <c r="F18" i="118"/>
  <c r="E18"/>
  <c r="D18"/>
  <c r="C18"/>
  <c r="C21" s="1"/>
  <c r="F18" i="117"/>
  <c r="E18"/>
  <c r="D18"/>
  <c r="C18"/>
  <c r="C21" s="1"/>
  <c r="F18" i="116"/>
  <c r="E18"/>
  <c r="D18"/>
  <c r="C18"/>
  <c r="C21" s="1"/>
  <c r="F18" i="115"/>
  <c r="E18"/>
  <c r="D18"/>
  <c r="C18"/>
  <c r="C21" s="1"/>
  <c r="F18" i="114"/>
  <c r="E18"/>
  <c r="D18"/>
  <c r="C18"/>
  <c r="C21" s="1"/>
  <c r="F18" i="113"/>
  <c r="E18"/>
  <c r="D18"/>
  <c r="C18"/>
  <c r="C21" s="1"/>
  <c r="F18" i="112"/>
  <c r="E18"/>
  <c r="D18"/>
  <c r="C18"/>
  <c r="C21" s="1"/>
  <c r="F18" i="111"/>
  <c r="E18"/>
  <c r="D18"/>
  <c r="C18"/>
  <c r="C21" s="1"/>
  <c r="F18" i="110"/>
  <c r="E18"/>
  <c r="D18"/>
  <c r="C18"/>
  <c r="C21" s="1"/>
  <c r="F18" i="109"/>
  <c r="E18"/>
  <c r="D18"/>
  <c r="C18"/>
  <c r="C21" s="1"/>
  <c r="F18" i="108"/>
  <c r="E18"/>
  <c r="D18"/>
  <c r="C18"/>
  <c r="C21" s="1"/>
  <c r="F18" i="107"/>
  <c r="E18"/>
  <c r="D18"/>
  <c r="C18"/>
  <c r="C21" s="1"/>
  <c r="F18" i="106"/>
  <c r="E18"/>
  <c r="D18"/>
  <c r="C18"/>
  <c r="C21" s="1"/>
  <c r="F18" i="102"/>
  <c r="E18"/>
  <c r="D18"/>
  <c r="C18"/>
  <c r="C21" s="1"/>
  <c r="F18" i="95" l="1"/>
  <c r="E18"/>
  <c r="D18"/>
  <c r="C18"/>
  <c r="C21" s="1"/>
  <c r="F18" i="94"/>
  <c r="E18"/>
  <c r="D18"/>
  <c r="C18"/>
  <c r="C21" s="1"/>
  <c r="F18" i="93"/>
  <c r="E18"/>
  <c r="D18"/>
  <c r="C18"/>
  <c r="C21" s="1"/>
  <c r="F18" i="92"/>
  <c r="E18"/>
  <c r="D18"/>
  <c r="C18"/>
  <c r="C21" s="1"/>
  <c r="F18" i="91"/>
  <c r="E18"/>
  <c r="D18"/>
  <c r="C18"/>
  <c r="C21" s="1"/>
  <c r="F18" i="90"/>
  <c r="E18"/>
  <c r="D18"/>
  <c r="C18"/>
  <c r="C21" s="1"/>
  <c r="F18" i="89"/>
  <c r="E18"/>
  <c r="D18"/>
  <c r="C18"/>
  <c r="C21" s="1"/>
  <c r="F18" i="88"/>
  <c r="E18"/>
  <c r="D18"/>
  <c r="C18"/>
  <c r="C21" s="1"/>
  <c r="F18" i="87"/>
  <c r="E18"/>
  <c r="D18"/>
  <c r="C18"/>
  <c r="C21" s="1"/>
  <c r="F18" i="85"/>
  <c r="E18"/>
  <c r="D18"/>
  <c r="C18"/>
  <c r="C21" s="1"/>
  <c r="F18" i="84"/>
  <c r="E18"/>
  <c r="D18"/>
  <c r="C18"/>
  <c r="C21" s="1"/>
  <c r="F18" i="83"/>
  <c r="E18"/>
  <c r="D18"/>
  <c r="C18"/>
  <c r="C21" s="1"/>
  <c r="F18" i="82"/>
  <c r="E18"/>
  <c r="D18"/>
  <c r="C18"/>
  <c r="C21" s="1"/>
  <c r="F18" i="81"/>
  <c r="E18"/>
  <c r="D18"/>
  <c r="C18"/>
  <c r="C21" s="1"/>
  <c r="F18" i="80"/>
  <c r="E18"/>
  <c r="D18"/>
  <c r="C18"/>
  <c r="C21" s="1"/>
  <c r="F18" i="79"/>
  <c r="E18"/>
  <c r="D18"/>
  <c r="C18"/>
  <c r="C21" s="1"/>
  <c r="F18" i="78"/>
  <c r="E18"/>
  <c r="D18"/>
  <c r="C18"/>
  <c r="C21" s="1"/>
  <c r="F18" i="77"/>
  <c r="E18"/>
  <c r="D18"/>
  <c r="C18"/>
  <c r="C21" s="1"/>
  <c r="F18" i="76"/>
  <c r="E18"/>
  <c r="D18"/>
  <c r="C18"/>
  <c r="C21" s="1"/>
  <c r="F18" i="75"/>
  <c r="E18"/>
  <c r="D18"/>
  <c r="C18"/>
  <c r="C21" s="1"/>
  <c r="F18" i="74"/>
  <c r="E18"/>
  <c r="D18"/>
  <c r="C18"/>
  <c r="C21" s="1"/>
  <c r="F18" i="73"/>
  <c r="E18"/>
  <c r="D18"/>
  <c r="C18"/>
  <c r="C21" s="1"/>
  <c r="F18" i="72"/>
  <c r="E18"/>
  <c r="D18"/>
  <c r="C18"/>
  <c r="C21" s="1"/>
  <c r="F18" i="71"/>
  <c r="E18"/>
  <c r="D18"/>
  <c r="C18"/>
  <c r="C21" s="1"/>
  <c r="F18" i="70"/>
  <c r="E18"/>
  <c r="D18"/>
  <c r="C18"/>
  <c r="C21" s="1"/>
  <c r="F18" i="69"/>
  <c r="E18"/>
  <c r="D18"/>
  <c r="C18"/>
  <c r="C21" s="1"/>
  <c r="F18" i="68"/>
  <c r="E18"/>
  <c r="D18"/>
  <c r="C18"/>
  <c r="C21" s="1"/>
  <c r="F18" i="67"/>
  <c r="E18"/>
  <c r="D18"/>
  <c r="C18"/>
  <c r="C21" s="1"/>
  <c r="F18" i="66"/>
  <c r="E18"/>
  <c r="D18"/>
  <c r="C18"/>
  <c r="C21" s="1"/>
  <c r="F18" i="65"/>
  <c r="E18"/>
  <c r="D18"/>
  <c r="C18"/>
  <c r="C21" s="1"/>
</calcChain>
</file>

<file path=xl/sharedStrings.xml><?xml version="1.0" encoding="utf-8"?>
<sst xmlns="http://schemas.openxmlformats.org/spreadsheetml/2006/main" count="4525" uniqueCount="22">
  <si>
    <t>TIPO DE CONTRATO</t>
  </si>
  <si>
    <t>USO</t>
  </si>
  <si>
    <t>PARQUEO</t>
  </si>
  <si>
    <t>CONTRATOS SIN FIRMEZA</t>
  </si>
  <si>
    <t>GNCV</t>
  </si>
  <si>
    <t>INDUSTRIAS</t>
  </si>
  <si>
    <t>GAS EXPORTACION</t>
  </si>
  <si>
    <t>GENERACION ELEC. EXPORTACION</t>
  </si>
  <si>
    <t>DISTRIBUCION Y CARACTERISTICAS DE LA ENERGIA REQUERIDA (EN MBTU)</t>
  </si>
  <si>
    <t>RESIDENCIAL Y PEQUEÑOS USUARIOS COMERCIALES</t>
  </si>
  <si>
    <t>ESTACIONES COMPRESORAS</t>
  </si>
  <si>
    <t>CONTRATOS FIRME MERCADO PRIMARIO</t>
  </si>
  <si>
    <t>CONTRATOS FIRME MERCADO SECUNDARIO</t>
  </si>
  <si>
    <t>FORMATO TIPO DE NOMINACIONES ARTÍCULO 7 RESOLUCION MINMINAS 18-1654 DE 2009</t>
  </si>
  <si>
    <t>GENERACION ELECTRICA Seguridad/Calidad/Confiabilidad</t>
  </si>
  <si>
    <t>GENERACION ELECTRICA (OEF)</t>
  </si>
  <si>
    <t>INDUSTRIA CON COGENERACION</t>
  </si>
  <si>
    <t>GENERACION ELECTRICA MERITOS</t>
  </si>
  <si>
    <t>SUBTOTALES</t>
  </si>
  <si>
    <t>CEA (-)</t>
  </si>
  <si>
    <t>Mbtu</t>
  </si>
  <si>
    <t>Total CEA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</si>
</sst>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MS Reference Sans Serif"/>
      <family val="2"/>
    </font>
    <font>
      <sz val="10"/>
      <name val="MS Reference Sans Serif"/>
      <family val="2"/>
    </font>
    <font>
      <sz val="11"/>
      <color theme="1"/>
      <name val="MS Reference Sans Serif"/>
      <family val="2"/>
    </font>
    <font>
      <sz val="10"/>
      <color theme="1"/>
      <name val="MS Reference Sans Serif"/>
      <family val="2"/>
    </font>
    <font>
      <b/>
      <sz val="12"/>
      <color theme="1"/>
      <name val="MS Reference Sans Serif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 wrapText="1"/>
    </xf>
    <xf numFmtId="0" fontId="2" fillId="0" borderId="4" xfId="0" applyFont="1" applyBorder="1" applyAlignment="1">
      <alignment horizontal="centerContinuous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4" xfId="0" applyFont="1" applyBorder="1"/>
    <xf numFmtId="0" fontId="5" fillId="0" borderId="4" xfId="0" applyFont="1" applyBorder="1"/>
    <xf numFmtId="0" fontId="4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" fontId="0" fillId="0" borderId="0" xfId="0" applyNumberFormat="1"/>
    <xf numFmtId="3" fontId="3" fillId="0" borderId="1" xfId="0" applyNumberFormat="1" applyFont="1" applyBorder="1"/>
    <xf numFmtId="3" fontId="3" fillId="0" borderId="4" xfId="0" applyNumberFormat="1" applyFont="1" applyBorder="1"/>
    <xf numFmtId="3" fontId="0" fillId="0" borderId="0" xfId="0" applyNumberFormat="1"/>
    <xf numFmtId="0" fontId="0" fillId="0" borderId="0" xfId="0" applyBorder="1"/>
    <xf numFmtId="0" fontId="2" fillId="0" borderId="0" xfId="0" applyFont="1" applyFill="1" applyBorder="1" applyAlignment="1">
      <alignment horizontal="left" wrapText="1"/>
    </xf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styles" Target="styles.xml"/><Relationship Id="rId203" Type="http://schemas.openxmlformats.org/officeDocument/2006/relationships/customXml" Target="../customXml/item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190" Type="http://schemas.openxmlformats.org/officeDocument/2006/relationships/worksheet" Target="worksheets/sheet190.xml"/><Relationship Id="rId204" Type="http://schemas.openxmlformats.org/officeDocument/2006/relationships/customXml" Target="../customXml/item3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calcChain" Target="calcChain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theme" Target="theme/theme1.xml"/><Relationship Id="rId202" Type="http://schemas.openxmlformats.org/officeDocument/2006/relationships/customXml" Target="../customXml/item1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topLeftCell="D1" workbookViewId="0">
      <selection activeCell="I21" sqref="I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18476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269682</v>
      </c>
      <c r="D11" s="15">
        <v>72098</v>
      </c>
      <c r="E11" s="15">
        <v>0</v>
      </c>
      <c r="F11" s="16">
        <v>16910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123522</v>
      </c>
      <c r="D14" s="15">
        <v>1805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441783</v>
      </c>
      <c r="D18" s="15">
        <f t="shared" ref="D18:F18" si="0">SUM(D8:D17)</f>
        <v>73903</v>
      </c>
      <c r="E18" s="15">
        <f t="shared" si="0"/>
        <v>0</v>
      </c>
      <c r="F18" s="15">
        <f t="shared" si="0"/>
        <v>16910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532596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I11" sqref="I1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248114</v>
      </c>
      <c r="D11" s="15">
        <v>78546</v>
      </c>
      <c r="E11" s="15">
        <v>0</v>
      </c>
      <c r="F11" s="16">
        <v>17197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138628</v>
      </c>
      <c r="D14" s="15">
        <v>2005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433817</v>
      </c>
      <c r="D18" s="15">
        <f t="shared" ref="D18:F18" si="0">SUM(D8:D17)</f>
        <v>80551</v>
      </c>
      <c r="E18" s="15">
        <f t="shared" si="0"/>
        <v>0</v>
      </c>
      <c r="F18" s="15">
        <f t="shared" si="0"/>
        <v>17197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/>
      <c r="D20" t="s">
        <v>20</v>
      </c>
    </row>
    <row r="21" spans="1:6">
      <c r="A21" s="18"/>
      <c r="B21" s="19" t="s">
        <v>21</v>
      </c>
      <c r="C21" s="17">
        <f>C18+D18+E18+F18+C20</f>
        <v>531565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304773</v>
      </c>
      <c r="D11" s="15">
        <v>9888</v>
      </c>
      <c r="E11" s="15">
        <v>0</v>
      </c>
      <c r="F11" s="16">
        <v>20000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114597</v>
      </c>
      <c r="D14" s="15">
        <v>1855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466445</v>
      </c>
      <c r="D18" s="15">
        <f t="shared" ref="D18:F18" si="0">SUM(D8:D17)</f>
        <v>11743</v>
      </c>
      <c r="E18" s="15">
        <f t="shared" si="0"/>
        <v>0</v>
      </c>
      <c r="F18" s="15">
        <f t="shared" si="0"/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498188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D22" sqref="D2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321326</v>
      </c>
      <c r="D11" s="15">
        <v>40678</v>
      </c>
      <c r="E11" s="15">
        <v>0</v>
      </c>
      <c r="F11" s="16">
        <v>20000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107615</v>
      </c>
      <c r="D14" s="15">
        <v>1855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476016</v>
      </c>
      <c r="D18" s="15">
        <f t="shared" ref="D18:F18" si="0">SUM(D8:D17)</f>
        <v>42533</v>
      </c>
      <c r="E18" s="15">
        <f t="shared" si="0"/>
        <v>0</v>
      </c>
      <c r="F18" s="15">
        <f t="shared" si="0"/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10000</v>
      </c>
      <c r="D20" t="s">
        <v>20</v>
      </c>
    </row>
    <row r="21" spans="1:6">
      <c r="A21" s="18"/>
      <c r="B21" s="19" t="s">
        <v>21</v>
      </c>
      <c r="C21" s="17">
        <f>C18+D18+E18+F18+C20</f>
        <v>548549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B23" sqref="B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320084</v>
      </c>
      <c r="D11" s="15">
        <v>37899</v>
      </c>
      <c r="E11" s="15">
        <v>0</v>
      </c>
      <c r="F11" s="16">
        <v>20000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120624</v>
      </c>
      <c r="D14" s="15">
        <v>5155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487783</v>
      </c>
      <c r="D18" s="15">
        <f>SUM(D8:D17)</f>
        <v>43054</v>
      </c>
      <c r="E18" s="15">
        <f>SUM(E8:E17)</f>
        <v>0</v>
      </c>
      <c r="F18" s="15">
        <f>SUM(F8:F17)</f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10000</v>
      </c>
      <c r="D20" t="s">
        <v>20</v>
      </c>
    </row>
    <row r="21" spans="1:6">
      <c r="A21" s="18"/>
      <c r="B21" s="19" t="s">
        <v>21</v>
      </c>
      <c r="C21" s="17">
        <f>C18+D18+E18+F18+C20</f>
        <v>560837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B23" sqref="B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318772</v>
      </c>
      <c r="D11" s="15">
        <v>39750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120162</v>
      </c>
      <c r="D14" s="15">
        <v>5370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486009</v>
      </c>
      <c r="D18" s="15">
        <f>SUM(D8:D17)</f>
        <v>45120</v>
      </c>
      <c r="E18" s="15">
        <f>SUM(E8:E17)</f>
        <v>0</v>
      </c>
      <c r="F18" s="15">
        <f>SUM(F8:F17)</f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10000</v>
      </c>
      <c r="D20" t="s">
        <v>20</v>
      </c>
    </row>
    <row r="21" spans="1:6">
      <c r="A21" s="18"/>
      <c r="B21" s="19" t="s">
        <v>21</v>
      </c>
      <c r="C21" s="17">
        <f>C18+D18+E18+F18+C20</f>
        <v>541129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B23" sqref="B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319141</v>
      </c>
      <c r="D11" s="15">
        <v>38650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119256</v>
      </c>
      <c r="D14" s="15">
        <v>5573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485472</v>
      </c>
      <c r="D18" s="15">
        <f>SUM(D8:D17)</f>
        <v>44223</v>
      </c>
      <c r="E18" s="15">
        <f>SUM(E8:E17)</f>
        <v>0</v>
      </c>
      <c r="F18" s="15">
        <f>SUM(F8:F17)</f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30000</v>
      </c>
      <c r="D20" t="s">
        <v>20</v>
      </c>
    </row>
    <row r="21" spans="1:6">
      <c r="A21" s="18"/>
      <c r="B21" s="19" t="s">
        <v>21</v>
      </c>
      <c r="C21" s="17">
        <f>C18+D18+E18+F18+C20</f>
        <v>559695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B23" sqref="B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324621</v>
      </c>
      <c r="D11" s="15">
        <v>38650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113818</v>
      </c>
      <c r="D14" s="15">
        <v>4080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485514</v>
      </c>
      <c r="D18" s="15">
        <f>SUM(D8:D17)</f>
        <v>42730</v>
      </c>
      <c r="E18" s="15">
        <f>SUM(E8:E17)</f>
        <v>0</v>
      </c>
      <c r="F18" s="15">
        <f>SUM(F8:F17)</f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30000</v>
      </c>
      <c r="D20" t="s">
        <v>20</v>
      </c>
    </row>
    <row r="21" spans="1:6">
      <c r="A21" s="18"/>
      <c r="B21" s="19" t="s">
        <v>21</v>
      </c>
      <c r="C21" s="17">
        <f>C18+D18+E18+F18+C20</f>
        <v>558244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B23" sqref="B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301084</v>
      </c>
      <c r="D11" s="15">
        <v>65561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109395</v>
      </c>
      <c r="D14" s="15">
        <v>4112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457554</v>
      </c>
      <c r="D18" s="15">
        <f>SUM(D8:D17)</f>
        <v>69673</v>
      </c>
      <c r="E18" s="15">
        <f>SUM(E8:E17)</f>
        <v>0</v>
      </c>
      <c r="F18" s="15">
        <f>SUM(F8:F17)</f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16000</v>
      </c>
      <c r="D20" t="s">
        <v>20</v>
      </c>
    </row>
    <row r="21" spans="1:6">
      <c r="A21" s="18"/>
      <c r="B21" s="19" t="s">
        <v>21</v>
      </c>
      <c r="C21" s="17">
        <f>C18+D18+E18+F18+C20</f>
        <v>543227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B23" sqref="B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302140</v>
      </c>
      <c r="D11" s="15">
        <v>53288</v>
      </c>
      <c r="E11" s="15">
        <v>0</v>
      </c>
      <c r="F11" s="16">
        <v>5500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110449</v>
      </c>
      <c r="D14" s="15">
        <v>4145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459664</v>
      </c>
      <c r="D18" s="15">
        <f>SUM(D8:D17)</f>
        <v>57433</v>
      </c>
      <c r="E18" s="15">
        <f>SUM(E8:E17)</f>
        <v>0</v>
      </c>
      <c r="F18" s="15">
        <f>SUM(F8:F17)</f>
        <v>5500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14000</v>
      </c>
      <c r="D20" t="s">
        <v>20</v>
      </c>
    </row>
    <row r="21" spans="1:6">
      <c r="A21" s="18"/>
      <c r="B21" s="19" t="s">
        <v>21</v>
      </c>
      <c r="C21" s="17">
        <f>C18+D18+E18+F18+C20</f>
        <v>536597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B23" sqref="B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302140</v>
      </c>
      <c r="D11" s="15">
        <v>65988</v>
      </c>
      <c r="E11" s="15">
        <v>0</v>
      </c>
      <c r="F11" s="16">
        <v>6000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100686</v>
      </c>
      <c r="D14" s="15">
        <v>4145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449901</v>
      </c>
      <c r="D18" s="15">
        <f>SUM(D8:D17)</f>
        <v>70133</v>
      </c>
      <c r="E18" s="15">
        <f>SUM(E8:E17)</f>
        <v>0</v>
      </c>
      <c r="F18" s="15">
        <f>SUM(F8:F17)</f>
        <v>6000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7000</v>
      </c>
      <c r="D20" t="s">
        <v>20</v>
      </c>
    </row>
    <row r="21" spans="1:6">
      <c r="A21" s="18"/>
      <c r="B21" s="19" t="s">
        <v>21</v>
      </c>
      <c r="C21" s="17">
        <f>C18+D18+E18+F18+C20</f>
        <v>533034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B23" sqref="B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212335</v>
      </c>
      <c r="D11" s="15">
        <v>21992</v>
      </c>
      <c r="E11" s="15">
        <v>0</v>
      </c>
      <c r="F11" s="16">
        <v>10000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111873</v>
      </c>
      <c r="D14" s="15">
        <v>1345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371283</v>
      </c>
      <c r="D18" s="15">
        <f>SUM(D8:D17)</f>
        <v>23337</v>
      </c>
      <c r="E18" s="15">
        <f>SUM(E8:E17)</f>
        <v>0</v>
      </c>
      <c r="F18" s="15">
        <f>SUM(F8:F17)</f>
        <v>10000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404620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I11" sqref="I1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255059</v>
      </c>
      <c r="D11" s="15">
        <v>79394</v>
      </c>
      <c r="E11" s="15">
        <v>0</v>
      </c>
      <c r="F11" s="16">
        <v>17197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134293</v>
      </c>
      <c r="D14" s="15">
        <v>2005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436427</v>
      </c>
      <c r="D18" s="15">
        <f t="shared" ref="D18:F18" si="0">SUM(D8:D17)</f>
        <v>81399</v>
      </c>
      <c r="E18" s="15">
        <f t="shared" si="0"/>
        <v>0</v>
      </c>
      <c r="F18" s="15">
        <f t="shared" si="0"/>
        <v>17197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535023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B23" sqref="B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235771</v>
      </c>
      <c r="D11" s="15">
        <v>11318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111723</v>
      </c>
      <c r="D14" s="15">
        <v>1585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394569</v>
      </c>
      <c r="D18" s="15">
        <v>12903</v>
      </c>
      <c r="E18" s="15">
        <v>0</v>
      </c>
      <c r="F18" s="15"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/>
      <c r="D20" t="s">
        <v>20</v>
      </c>
    </row>
    <row r="21" spans="1:6">
      <c r="A21" s="18"/>
      <c r="B21" s="19" t="s">
        <v>21</v>
      </c>
      <c r="C21" s="17">
        <f>C18+D18+E18+F18+C20</f>
        <v>407472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B23" sqref="B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238559</v>
      </c>
      <c r="D11" s="15">
        <v>2500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113282</v>
      </c>
      <c r="D14" s="15">
        <v>1585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398916</v>
      </c>
      <c r="D18" s="15">
        <f>SUM(D8:D17)</f>
        <v>4085</v>
      </c>
      <c r="E18" s="15">
        <f>SUM(E8:E17)</f>
        <v>0</v>
      </c>
      <c r="F18" s="15">
        <f>SUM(F8:F17)</f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403001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B23" sqref="B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238286</v>
      </c>
      <c r="D11" s="15">
        <v>2500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115939</v>
      </c>
      <c r="D14" s="15">
        <v>1585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401300</v>
      </c>
      <c r="D18" s="15">
        <f>SUM(D8:D17)</f>
        <v>4085</v>
      </c>
      <c r="E18" s="15">
        <f>SUM(E8:E17)</f>
        <v>0</v>
      </c>
      <c r="F18" s="15">
        <f>SUM(F8:F17)</f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405385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B23" sqref="B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247255</v>
      </c>
      <c r="D11" s="15">
        <v>2500</v>
      </c>
      <c r="E11" s="15">
        <v>0</v>
      </c>
      <c r="F11" s="16">
        <v>10000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114939</v>
      </c>
      <c r="D14" s="15">
        <v>1585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409269</v>
      </c>
      <c r="D18" s="15">
        <f>SUM(D8:D17)</f>
        <v>4085</v>
      </c>
      <c r="E18" s="15">
        <f>SUM(E8:E17)</f>
        <v>0</v>
      </c>
      <c r="F18" s="15">
        <f>SUM(F8:F17)</f>
        <v>10000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423354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D21" sqref="D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237409</v>
      </c>
      <c r="D11" s="15">
        <v>2873</v>
      </c>
      <c r="E11" s="15">
        <v>0</v>
      </c>
      <c r="F11" s="16">
        <v>10000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106914</v>
      </c>
      <c r="D14" s="15">
        <v>1305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391398</v>
      </c>
      <c r="D18" s="15">
        <f>SUM(D8:D17)</f>
        <v>4178</v>
      </c>
      <c r="E18" s="15">
        <f>SUM(E8:E17)</f>
        <v>0</v>
      </c>
      <c r="F18" s="15">
        <f>SUM(F8:F17)</f>
        <v>10000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405576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B23" sqref="B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15000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240652</v>
      </c>
      <c r="D11" s="15">
        <v>15000</v>
      </c>
      <c r="E11" s="15">
        <v>0</v>
      </c>
      <c r="F11" s="16">
        <v>10000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103290</v>
      </c>
      <c r="D14" s="15">
        <v>1305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405762</v>
      </c>
      <c r="D18" s="15">
        <f>SUM(D8:D17)</f>
        <v>16305</v>
      </c>
      <c r="E18" s="15">
        <f>SUM(E8:E17)</f>
        <v>0</v>
      </c>
      <c r="F18" s="15">
        <f>SUM(F8:F17)</f>
        <v>10000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432067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topLeftCell="A4" workbookViewId="0">
      <selection activeCell="A23" sqref="A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240513</v>
      </c>
      <c r="D11" s="15">
        <v>9888</v>
      </c>
      <c r="E11" s="15">
        <v>0</v>
      </c>
      <c r="F11" s="16">
        <v>10000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108515</v>
      </c>
      <c r="D14" s="15">
        <v>1305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396103</v>
      </c>
      <c r="D18" s="15">
        <f>SUM(D8:D17)</f>
        <v>11193</v>
      </c>
      <c r="E18" s="15">
        <f>SUM(E8:E17)</f>
        <v>0</v>
      </c>
      <c r="F18" s="15">
        <f>SUM(F8:F17)</f>
        <v>10000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417296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247125</v>
      </c>
      <c r="D11" s="15">
        <v>17787</v>
      </c>
      <c r="E11" s="15">
        <v>0</v>
      </c>
      <c r="F11" s="16">
        <v>15745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117444</v>
      </c>
      <c r="D14" s="15">
        <v>1873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411644</v>
      </c>
      <c r="D18" s="15">
        <f>SUM(D8:D17)</f>
        <v>19660</v>
      </c>
      <c r="E18" s="15">
        <f>SUM(E8:E17)</f>
        <v>0</v>
      </c>
      <c r="F18" s="15">
        <f>SUM(F8:F17)</f>
        <v>15745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447049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241756</v>
      </c>
      <c r="D11" s="15">
        <v>17787</v>
      </c>
      <c r="E11" s="15">
        <v>0</v>
      </c>
      <c r="F11" s="16">
        <v>10615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114744</v>
      </c>
      <c r="D14" s="15">
        <v>1873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403575</v>
      </c>
      <c r="D18" s="15">
        <f>SUM(D8:D17)</f>
        <v>19660</v>
      </c>
      <c r="E18" s="15">
        <f>SUM(E8:E17)</f>
        <v>0</v>
      </c>
      <c r="F18" s="15">
        <f>SUM(F8:F17)</f>
        <v>10615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433850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15255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265848</v>
      </c>
      <c r="D11" s="15">
        <v>18500</v>
      </c>
      <c r="E11" s="15">
        <v>0</v>
      </c>
      <c r="F11" s="16">
        <v>10382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116828</v>
      </c>
      <c r="D14" s="15">
        <v>1873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444751</v>
      </c>
      <c r="D18" s="15">
        <f>SUM(D8:D17)</f>
        <v>20373</v>
      </c>
      <c r="E18" s="15">
        <f>SUM(E8:E17)</f>
        <v>0</v>
      </c>
      <c r="F18" s="15">
        <f>SUM(F8:F17)</f>
        <v>10382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475506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I11" sqref="I1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289222</v>
      </c>
      <c r="D11" s="15">
        <v>57894</v>
      </c>
      <c r="E11" s="15">
        <v>0</v>
      </c>
      <c r="F11" s="16">
        <v>17197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140180</v>
      </c>
      <c r="D14" s="15">
        <v>2005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476477</v>
      </c>
      <c r="D18" s="15">
        <f t="shared" ref="D18:F18" si="0">SUM(D8:D17)</f>
        <v>59899</v>
      </c>
      <c r="E18" s="15">
        <f t="shared" si="0"/>
        <v>0</v>
      </c>
      <c r="F18" s="15">
        <f t="shared" si="0"/>
        <v>17197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8500</v>
      </c>
      <c r="D20" t="s">
        <v>20</v>
      </c>
    </row>
    <row r="21" spans="1:6">
      <c r="A21" s="18"/>
      <c r="B21" s="19" t="s">
        <v>21</v>
      </c>
      <c r="C21" s="17">
        <f>C18+D18+E18+F18+C20</f>
        <v>562073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10255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260848</v>
      </c>
      <c r="D11" s="15">
        <v>21286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116580</v>
      </c>
      <c r="D14" s="15">
        <v>1873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434503</v>
      </c>
      <c r="D18" s="15">
        <f>SUM(D8:D17)</f>
        <v>23159</v>
      </c>
      <c r="E18" s="15">
        <f>SUM(E8:E17)</f>
        <v>0</v>
      </c>
      <c r="F18" s="15">
        <f>SUM(F8:F17)</f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17612</v>
      </c>
      <c r="D20" t="s">
        <v>20</v>
      </c>
    </row>
    <row r="21" spans="1:6">
      <c r="A21" s="18"/>
      <c r="B21" s="19" t="s">
        <v>21</v>
      </c>
      <c r="C21" s="17">
        <f>C18+D18+E18+F18+C20</f>
        <v>475274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12" sqref="H1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237745</v>
      </c>
      <c r="D11" s="15">
        <v>18500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116818</v>
      </c>
      <c r="D14" s="15">
        <v>1573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401638</v>
      </c>
      <c r="D18" s="15">
        <f t="shared" ref="D18:F18" si="0">SUM(D8:D17)</f>
        <v>20073</v>
      </c>
      <c r="E18" s="15">
        <f t="shared" si="0"/>
        <v>0</v>
      </c>
      <c r="F18" s="15">
        <f t="shared" si="0"/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9075</v>
      </c>
      <c r="D20" t="s">
        <v>20</v>
      </c>
    </row>
    <row r="21" spans="1:6">
      <c r="A21" s="18"/>
      <c r="B21" s="19" t="s">
        <v>21</v>
      </c>
      <c r="C21" s="17">
        <f>C18+D18+E18+F18+C20</f>
        <v>430786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12" sqref="H1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248125</v>
      </c>
      <c r="D11" s="15">
        <v>10000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108345</v>
      </c>
      <c r="D14" s="15">
        <v>1423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403545</v>
      </c>
      <c r="D18" s="15">
        <f t="shared" ref="D18:F18" si="0">SUM(D8:D17)</f>
        <v>11423</v>
      </c>
      <c r="E18" s="15">
        <f t="shared" si="0"/>
        <v>0</v>
      </c>
      <c r="F18" s="15">
        <f t="shared" si="0"/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2075</v>
      </c>
      <c r="D20" t="s">
        <v>20</v>
      </c>
    </row>
    <row r="21" spans="1:6">
      <c r="A21" s="18"/>
      <c r="B21" s="19" t="s">
        <v>21</v>
      </c>
      <c r="C21" s="17">
        <f>C18+D18+E18+F18+C20</f>
        <v>417043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12" sqref="H1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227966</v>
      </c>
      <c r="D11" s="15">
        <v>15000</v>
      </c>
      <c r="E11" s="15">
        <v>0</v>
      </c>
      <c r="F11" s="16">
        <v>10000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119717</v>
      </c>
      <c r="D14" s="15">
        <v>1423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394758</v>
      </c>
      <c r="D18" s="15">
        <f t="shared" ref="D18:F18" si="0">SUM(D8:D17)</f>
        <v>16423</v>
      </c>
      <c r="E18" s="15">
        <f t="shared" si="0"/>
        <v>0</v>
      </c>
      <c r="F18" s="15">
        <f t="shared" si="0"/>
        <v>10000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33075</v>
      </c>
      <c r="D20" t="s">
        <v>20</v>
      </c>
    </row>
    <row r="21" spans="1:6">
      <c r="A21" s="18"/>
      <c r="B21" s="19" t="s">
        <v>21</v>
      </c>
      <c r="C21" s="17">
        <f>C18+D18+E18+F18+C20</f>
        <v>454256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12" sqref="H1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226228</v>
      </c>
      <c r="D11" s="15">
        <v>9400</v>
      </c>
      <c r="E11" s="15">
        <v>0</v>
      </c>
      <c r="F11" s="16">
        <v>10000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112509</v>
      </c>
      <c r="D14" s="15">
        <v>1423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385812</v>
      </c>
      <c r="D18" s="15">
        <f t="shared" ref="D18:F18" si="0">SUM(D8:D17)</f>
        <v>10823</v>
      </c>
      <c r="E18" s="15">
        <f t="shared" si="0"/>
        <v>0</v>
      </c>
      <c r="F18" s="15">
        <f t="shared" si="0"/>
        <v>10000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1075</v>
      </c>
      <c r="D20" t="s">
        <v>20</v>
      </c>
    </row>
    <row r="21" spans="1:6">
      <c r="A21" s="18"/>
      <c r="B21" s="19" t="s">
        <v>21</v>
      </c>
      <c r="C21" s="17">
        <f>C18+D18+E18+F18+C20</f>
        <v>407710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12" sqref="H1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237745</v>
      </c>
      <c r="D11" s="15">
        <v>18500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116818</v>
      </c>
      <c r="D14" s="15">
        <v>1573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401638</v>
      </c>
      <c r="D18" s="15">
        <f t="shared" ref="D18:F18" si="0">SUM(D8:D17)</f>
        <v>20073</v>
      </c>
      <c r="E18" s="15">
        <f t="shared" si="0"/>
        <v>0</v>
      </c>
      <c r="F18" s="15">
        <f t="shared" si="0"/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9075</v>
      </c>
      <c r="D20" t="s">
        <v>20</v>
      </c>
    </row>
    <row r="21" spans="1:6">
      <c r="A21" s="18"/>
      <c r="B21" s="19" t="s">
        <v>21</v>
      </c>
      <c r="C21" s="17">
        <f>C18+D18+E18+F18+C20</f>
        <v>430786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12" sqref="H1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247399</v>
      </c>
      <c r="D11" s="15">
        <v>10500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114425</v>
      </c>
      <c r="D14" s="15">
        <v>1423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408899</v>
      </c>
      <c r="D18" s="15">
        <f t="shared" ref="D18:F18" si="0">SUM(D8:D17)</f>
        <v>11923</v>
      </c>
      <c r="E18" s="15">
        <f t="shared" si="0"/>
        <v>0</v>
      </c>
      <c r="F18" s="15">
        <f t="shared" si="0"/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420822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12" sqref="H1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184936</v>
      </c>
      <c r="D11" s="15">
        <v>11425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112216</v>
      </c>
      <c r="D14" s="15">
        <v>245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344227</v>
      </c>
      <c r="D18" s="15">
        <v>11670</v>
      </c>
      <c r="E18" s="15">
        <v>0</v>
      </c>
      <c r="F18" s="15"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355897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12" sqref="H1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202853</v>
      </c>
      <c r="D11" s="15">
        <v>1880</v>
      </c>
      <c r="E11" s="15">
        <v>0</v>
      </c>
      <c r="F11" s="16">
        <v>14545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110951</v>
      </c>
      <c r="D14" s="15">
        <v>1589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360879</v>
      </c>
      <c r="D18" s="15">
        <v>3469</v>
      </c>
      <c r="E18" s="15">
        <v>0</v>
      </c>
      <c r="F18" s="15">
        <v>14545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378893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12" sqref="H1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163089</v>
      </c>
      <c r="D11" s="15">
        <v>0</v>
      </c>
      <c r="E11" s="15">
        <v>0</v>
      </c>
      <c r="F11" s="16">
        <v>4500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102000</v>
      </c>
      <c r="D14" s="15">
        <v>1589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312164</v>
      </c>
      <c r="D18" s="15">
        <v>1589</v>
      </c>
      <c r="E18" s="15">
        <v>0</v>
      </c>
      <c r="F18" s="15">
        <v>4500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318253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I11" sqref="I1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273640</v>
      </c>
      <c r="D11" s="15">
        <v>65696</v>
      </c>
      <c r="E11" s="15">
        <v>0</v>
      </c>
      <c r="F11" s="16">
        <v>17197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145404</v>
      </c>
      <c r="D14" s="15">
        <v>2005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466119</v>
      </c>
      <c r="D18" s="15">
        <f t="shared" ref="D18:F18" si="0">SUM(D8:D17)</f>
        <v>67701</v>
      </c>
      <c r="E18" s="15">
        <f t="shared" si="0"/>
        <v>0</v>
      </c>
      <c r="F18" s="15">
        <f t="shared" si="0"/>
        <v>17197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4000</v>
      </c>
      <c r="D20" t="s">
        <v>20</v>
      </c>
    </row>
    <row r="21" spans="1:6">
      <c r="A21" s="18"/>
      <c r="B21" s="19" t="s">
        <v>21</v>
      </c>
      <c r="C21" s="17">
        <f>C18+D18+E18+F18+C20</f>
        <v>555017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12" sqref="H1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146535</v>
      </c>
      <c r="D11" s="15">
        <v>15000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114937</v>
      </c>
      <c r="D14" s="15">
        <v>1589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308547</v>
      </c>
      <c r="D18" s="15">
        <v>16589</v>
      </c>
      <c r="E18" s="15">
        <v>0</v>
      </c>
      <c r="F18" s="15"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325136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12" sqref="H1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154198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111954</v>
      </c>
      <c r="D14" s="15">
        <v>900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313227</v>
      </c>
      <c r="D18" s="15">
        <v>900</v>
      </c>
      <c r="E18" s="15">
        <v>0</v>
      </c>
      <c r="F18" s="15"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314127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12" sqref="H1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209979</v>
      </c>
      <c r="D11" s="15">
        <v>4000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119750</v>
      </c>
      <c r="D14" s="15">
        <v>900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376804</v>
      </c>
      <c r="D18" s="15">
        <v>4900</v>
      </c>
      <c r="E18" s="15">
        <v>0</v>
      </c>
      <c r="F18" s="15"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381704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12" sqref="H1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228766</v>
      </c>
      <c r="D11" s="15">
        <v>0</v>
      </c>
      <c r="E11" s="15">
        <v>0</v>
      </c>
      <c r="F11" s="16">
        <v>12536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118870</v>
      </c>
      <c r="D14" s="15">
        <v>400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394711</v>
      </c>
      <c r="D18" s="15">
        <v>400</v>
      </c>
      <c r="E18" s="15">
        <v>0</v>
      </c>
      <c r="F18" s="15">
        <v>12536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407647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12" sqref="H1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210381</v>
      </c>
      <c r="D11" s="15">
        <v>0</v>
      </c>
      <c r="E11" s="15">
        <v>0</v>
      </c>
      <c r="F11" s="16">
        <v>11216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122688</v>
      </c>
      <c r="D14" s="15">
        <v>400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380144</v>
      </c>
      <c r="D18" s="15">
        <v>400</v>
      </c>
      <c r="E18" s="15">
        <v>0</v>
      </c>
      <c r="F18" s="15">
        <v>11216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391760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12" sqref="H1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228773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120379</v>
      </c>
      <c r="D14" s="15">
        <v>405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396227</v>
      </c>
      <c r="D18" s="15">
        <v>405</v>
      </c>
      <c r="E18" s="15">
        <v>0</v>
      </c>
      <c r="F18" s="15"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396632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12" sqref="H1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227203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111142</v>
      </c>
      <c r="D14" s="15">
        <v>405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385420</v>
      </c>
      <c r="D18" s="15">
        <v>405</v>
      </c>
      <c r="E18" s="15">
        <v>0</v>
      </c>
      <c r="F18" s="15"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385825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12" sqref="H1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227145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102401</v>
      </c>
      <c r="D14" s="15">
        <v>405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376621</v>
      </c>
      <c r="D18" s="15">
        <v>405</v>
      </c>
      <c r="E18" s="15">
        <v>0</v>
      </c>
      <c r="F18" s="15"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377026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12" sqref="H1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224359</v>
      </c>
      <c r="D11" s="15">
        <v>0</v>
      </c>
      <c r="E11" s="15">
        <v>0</v>
      </c>
      <c r="F11" s="16">
        <v>11216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118654</v>
      </c>
      <c r="D14" s="15">
        <v>405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390088</v>
      </c>
      <c r="D18" s="15">
        <v>405</v>
      </c>
      <c r="E18" s="15">
        <v>0</v>
      </c>
      <c r="F18" s="15">
        <v>11216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401709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12" sqref="H1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195259</v>
      </c>
      <c r="D11" s="15">
        <v>0</v>
      </c>
      <c r="E11" s="15">
        <v>0</v>
      </c>
      <c r="F11" s="16">
        <v>3475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109146</v>
      </c>
      <c r="D14" s="15">
        <v>780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351480</v>
      </c>
      <c r="D18" s="15">
        <v>780</v>
      </c>
      <c r="E18" s="15">
        <v>0</v>
      </c>
      <c r="F18" s="15">
        <v>3475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355735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I11" sqref="I1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263990</v>
      </c>
      <c r="D11" s="15">
        <v>65696</v>
      </c>
      <c r="E11" s="15">
        <v>0</v>
      </c>
      <c r="F11" s="16">
        <v>17197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147448</v>
      </c>
      <c r="D14" s="15">
        <v>905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458513</v>
      </c>
      <c r="D18" s="15">
        <f t="shared" ref="D18:F18" si="0">SUM(D8:D17)</f>
        <v>66601</v>
      </c>
      <c r="E18" s="15">
        <f t="shared" si="0"/>
        <v>0</v>
      </c>
      <c r="F18" s="15">
        <f t="shared" si="0"/>
        <v>17197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4000</v>
      </c>
      <c r="D20" t="s">
        <v>20</v>
      </c>
    </row>
    <row r="21" spans="1:6">
      <c r="A21" s="18"/>
      <c r="B21" s="19" t="s">
        <v>21</v>
      </c>
      <c r="C21" s="17">
        <f>C18+D18+E18+F18+C20</f>
        <v>546311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topLeftCell="E1" workbookViewId="0">
      <selection activeCell="H12" sqref="H1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209865</v>
      </c>
      <c r="D11" s="15">
        <v>5478</v>
      </c>
      <c r="E11" s="15">
        <v>0</v>
      </c>
      <c r="F11" s="16">
        <v>66000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104122</v>
      </c>
      <c r="D14" s="15">
        <v>680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361062</v>
      </c>
      <c r="D18" s="15">
        <v>6158</v>
      </c>
      <c r="E18" s="15">
        <v>0</v>
      </c>
      <c r="F18" s="15">
        <v>66000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433220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19" sqref="C19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225282</v>
      </c>
      <c r="D11" s="15">
        <v>7711</v>
      </c>
      <c r="E11" s="15">
        <v>0</v>
      </c>
      <c r="F11" s="16">
        <v>67000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106827</v>
      </c>
      <c r="D14" s="15">
        <v>680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379184</v>
      </c>
      <c r="D18" s="15">
        <v>8391</v>
      </c>
      <c r="E18" s="15">
        <v>0</v>
      </c>
      <c r="F18" s="15">
        <v>67000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454575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8" sqref="C8:F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228132</v>
      </c>
      <c r="D11" s="15">
        <v>0</v>
      </c>
      <c r="E11" s="15">
        <v>0</v>
      </c>
      <c r="F11" s="16">
        <v>20000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106641</v>
      </c>
      <c r="D14" s="15">
        <v>435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381848</v>
      </c>
      <c r="D18" s="15">
        <v>435</v>
      </c>
      <c r="E18" s="15">
        <v>0</v>
      </c>
      <c r="F18" s="15"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402283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8" sqref="C8:F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222125</v>
      </c>
      <c r="D11" s="15">
        <v>0</v>
      </c>
      <c r="E11" s="15">
        <v>0</v>
      </c>
      <c r="F11" s="16">
        <v>21236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98075</v>
      </c>
      <c r="D14" s="15">
        <v>435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367275</v>
      </c>
      <c r="D18" s="15">
        <v>435</v>
      </c>
      <c r="E18" s="15">
        <v>0</v>
      </c>
      <c r="F18" s="15">
        <v>21236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7626</v>
      </c>
      <c r="D20" t="s">
        <v>20</v>
      </c>
    </row>
    <row r="21" spans="1:6">
      <c r="A21" s="18"/>
      <c r="B21" s="19" t="s">
        <v>21</v>
      </c>
      <c r="C21" s="17">
        <v>396572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8" sqref="C8:F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208286</v>
      </c>
      <c r="D11" s="15">
        <v>2640</v>
      </c>
      <c r="E11" s="15">
        <v>0</v>
      </c>
      <c r="F11" s="16">
        <v>34418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109432</v>
      </c>
      <c r="D14" s="15">
        <v>435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364793</v>
      </c>
      <c r="D18" s="15">
        <v>3075</v>
      </c>
      <c r="E18" s="15">
        <v>0</v>
      </c>
      <c r="F18" s="15">
        <v>34418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402286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8" sqref="C8:F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178720</v>
      </c>
      <c r="D11" s="15">
        <v>8500</v>
      </c>
      <c r="E11" s="15">
        <v>0</v>
      </c>
      <c r="F11" s="16">
        <v>34000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117260</v>
      </c>
      <c r="D14" s="15">
        <v>400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343055</v>
      </c>
      <c r="D18" s="15">
        <v>8900</v>
      </c>
      <c r="E18" s="15">
        <v>0</v>
      </c>
      <c r="F18" s="15">
        <v>34000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385955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8" sqref="C8:F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163492</v>
      </c>
      <c r="D11" s="15">
        <v>3128</v>
      </c>
      <c r="E11" s="15">
        <v>0</v>
      </c>
      <c r="F11" s="16">
        <v>34000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115389</v>
      </c>
      <c r="D14" s="15">
        <v>450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325956</v>
      </c>
      <c r="D18" s="15">
        <v>3578</v>
      </c>
      <c r="E18" s="15">
        <v>0</v>
      </c>
      <c r="F18" s="15">
        <v>34000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363534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8" sqref="C8:F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201408</v>
      </c>
      <c r="D11" s="15">
        <v>8775</v>
      </c>
      <c r="E11" s="15">
        <v>0</v>
      </c>
      <c r="F11" s="16">
        <v>34000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108521</v>
      </c>
      <c r="D14" s="15">
        <v>550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357004</v>
      </c>
      <c r="D18" s="15">
        <v>9325</v>
      </c>
      <c r="E18" s="15">
        <v>0</v>
      </c>
      <c r="F18" s="15">
        <v>34000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400329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8" sqref="C8:F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244943</v>
      </c>
      <c r="D11" s="15">
        <v>15000</v>
      </c>
      <c r="E11" s="15">
        <v>0</v>
      </c>
      <c r="F11" s="16">
        <v>28246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115516</v>
      </c>
      <c r="D14" s="15">
        <v>550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407534</v>
      </c>
      <c r="D18" s="15">
        <v>15550</v>
      </c>
      <c r="E18" s="15">
        <v>0</v>
      </c>
      <c r="F18" s="15">
        <v>28246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451330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8" sqref="C8:F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247148</v>
      </c>
      <c r="D11" s="15">
        <v>13128</v>
      </c>
      <c r="E11" s="15">
        <v>0</v>
      </c>
      <c r="F11" s="16">
        <v>27434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112491</v>
      </c>
      <c r="D14" s="15">
        <v>700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406714</v>
      </c>
      <c r="D18" s="15">
        <v>13828</v>
      </c>
      <c r="E18" s="15">
        <v>0</v>
      </c>
      <c r="F18" s="15">
        <v>27434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11000</v>
      </c>
      <c r="D20" t="s">
        <v>20</v>
      </c>
    </row>
    <row r="21" spans="1:6">
      <c r="A21" s="18"/>
      <c r="B21" s="19" t="s">
        <v>21</v>
      </c>
      <c r="C21" s="17">
        <v>458976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I11" sqref="I1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270722</v>
      </c>
      <c r="D11" s="15">
        <v>74799</v>
      </c>
      <c r="E11" s="15">
        <v>0</v>
      </c>
      <c r="F11" s="16">
        <v>17197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159481</v>
      </c>
      <c r="D14" s="15">
        <v>2005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477278</v>
      </c>
      <c r="D18" s="15">
        <f t="shared" ref="D18:F18" si="0">SUM(D8:D17)</f>
        <v>76804</v>
      </c>
      <c r="E18" s="15">
        <f t="shared" si="0"/>
        <v>0</v>
      </c>
      <c r="F18" s="15">
        <f t="shared" si="0"/>
        <v>17197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5000</v>
      </c>
      <c r="D20" t="s">
        <v>20</v>
      </c>
    </row>
    <row r="21" spans="1:6">
      <c r="A21" s="18"/>
      <c r="B21" s="19" t="s">
        <v>21</v>
      </c>
      <c r="C21" s="17">
        <f>C18+D18+E18+F18+C20</f>
        <v>576279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8" sqref="C8:F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237967</v>
      </c>
      <c r="D11" s="15">
        <v>13128</v>
      </c>
      <c r="E11" s="15">
        <v>0</v>
      </c>
      <c r="F11" s="16">
        <v>27434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100756</v>
      </c>
      <c r="D14" s="15">
        <v>700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385798</v>
      </c>
      <c r="D18" s="15">
        <v>13828</v>
      </c>
      <c r="E18" s="15">
        <v>0</v>
      </c>
      <c r="F18" s="15">
        <v>27434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427060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F22" sqref="F2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27000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226356</v>
      </c>
      <c r="D11" s="15">
        <v>13128</v>
      </c>
      <c r="E11" s="15">
        <v>0</v>
      </c>
      <c r="F11" s="16">
        <v>35145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113836</v>
      </c>
      <c r="D14" s="15">
        <v>700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414012</v>
      </c>
      <c r="D18" s="15">
        <v>13828</v>
      </c>
      <c r="E18" s="15">
        <v>0</v>
      </c>
      <c r="F18" s="15">
        <v>35145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462985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8" sqref="C8:F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150709</v>
      </c>
      <c r="D11" s="15">
        <v>13128</v>
      </c>
      <c r="E11" s="15">
        <v>0</v>
      </c>
      <c r="F11" s="16">
        <v>5687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117797</v>
      </c>
      <c r="D14" s="15">
        <v>785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315581</v>
      </c>
      <c r="D18" s="15">
        <v>13913</v>
      </c>
      <c r="E18" s="15">
        <v>0</v>
      </c>
      <c r="F18" s="15">
        <v>5687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335181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8" sqref="C8:F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175330</v>
      </c>
      <c r="D11" s="15">
        <v>0</v>
      </c>
      <c r="E11" s="15">
        <v>0</v>
      </c>
      <c r="F11" s="16">
        <v>28347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114631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337036</v>
      </c>
      <c r="D18" s="15">
        <v>0</v>
      </c>
      <c r="E18" s="15">
        <v>0</v>
      </c>
      <c r="F18" s="15">
        <v>28347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365383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B21" sqref="B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147605</v>
      </c>
      <c r="D11" s="15">
        <v>3284</v>
      </c>
      <c r="E11" s="15">
        <v>0</v>
      </c>
      <c r="F11" s="16">
        <v>4476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124358</v>
      </c>
      <c r="D14" s="15">
        <v>950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319038</v>
      </c>
      <c r="D18" s="15">
        <v>4234</v>
      </c>
      <c r="E18" s="15">
        <v>0</v>
      </c>
      <c r="F18" s="15">
        <v>4476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327748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D21" sqref="D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138240</v>
      </c>
      <c r="D11" s="15">
        <v>3635</v>
      </c>
      <c r="E11" s="15">
        <v>0</v>
      </c>
      <c r="F11" s="16">
        <v>4704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123069</v>
      </c>
      <c r="D14" s="15">
        <v>400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308384</v>
      </c>
      <c r="D18" s="15">
        <v>4035</v>
      </c>
      <c r="E18" s="15">
        <v>0</v>
      </c>
      <c r="F18" s="15">
        <v>4704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317123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D22" sqref="D2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128725</v>
      </c>
      <c r="D11" s="15">
        <v>3635</v>
      </c>
      <c r="E11" s="15">
        <v>0</v>
      </c>
      <c r="F11" s="16">
        <v>31062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121936</v>
      </c>
      <c r="D14" s="15">
        <v>650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297736</v>
      </c>
      <c r="D18" s="15">
        <v>4285</v>
      </c>
      <c r="E18" s="15">
        <v>0</v>
      </c>
      <c r="F18" s="15">
        <v>31062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333083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D22" sqref="D2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111075</v>
      </c>
      <c r="D11" s="15">
        <v>2282</v>
      </c>
      <c r="E11" s="15">
        <v>0</v>
      </c>
      <c r="F11" s="16">
        <v>25053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108732</v>
      </c>
      <c r="D14" s="15">
        <v>650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266882</v>
      </c>
      <c r="D18" s="15">
        <v>2932</v>
      </c>
      <c r="E18" s="15">
        <v>0</v>
      </c>
      <c r="F18" s="15">
        <v>25053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294867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D22" sqref="D2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101833</v>
      </c>
      <c r="D11" s="15">
        <v>3497</v>
      </c>
      <c r="E11" s="15">
        <v>0</v>
      </c>
      <c r="F11" s="16">
        <v>29256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109788</v>
      </c>
      <c r="D14" s="15">
        <v>650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258696</v>
      </c>
      <c r="D18" s="15">
        <v>4147</v>
      </c>
      <c r="E18" s="15">
        <v>0</v>
      </c>
      <c r="F18" s="15">
        <v>29256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292099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D22" sqref="D2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136959</v>
      </c>
      <c r="D11" s="15">
        <v>2810</v>
      </c>
      <c r="E11" s="15">
        <v>0</v>
      </c>
      <c r="F11" s="16">
        <v>25290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121106</v>
      </c>
      <c r="D14" s="15">
        <v>650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305140</v>
      </c>
      <c r="D18" s="15">
        <v>3460</v>
      </c>
      <c r="E18" s="15">
        <v>0</v>
      </c>
      <c r="F18" s="15">
        <v>25290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333890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I11" sqref="I1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247377</v>
      </c>
      <c r="D11" s="15">
        <v>82401</v>
      </c>
      <c r="E11" s="15">
        <v>0</v>
      </c>
      <c r="F11" s="16">
        <v>17197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160270</v>
      </c>
      <c r="D14" s="15">
        <v>2005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454722</v>
      </c>
      <c r="D18" s="15">
        <f t="shared" ref="D18:F18" si="0">SUM(D8:D17)</f>
        <v>84406</v>
      </c>
      <c r="E18" s="15">
        <f t="shared" si="0"/>
        <v>0</v>
      </c>
      <c r="F18" s="15">
        <f t="shared" si="0"/>
        <v>17197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556325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D22" sqref="D2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154357</v>
      </c>
      <c r="D11" s="15">
        <v>3730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108482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309914</v>
      </c>
      <c r="D18" s="15">
        <v>3730</v>
      </c>
      <c r="E18" s="15">
        <v>0</v>
      </c>
      <c r="F18" s="15"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313644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D22" sqref="D2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148069</v>
      </c>
      <c r="D11" s="15">
        <v>3550</v>
      </c>
      <c r="E11" s="15">
        <v>0</v>
      </c>
      <c r="F11" s="16">
        <v>25009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105165</v>
      </c>
      <c r="D14" s="15">
        <v>500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300309</v>
      </c>
      <c r="D18" s="15">
        <v>4050</v>
      </c>
      <c r="E18" s="15">
        <v>0</v>
      </c>
      <c r="F18" s="15">
        <v>25009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329368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D22" sqref="D2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135380</v>
      </c>
      <c r="D11" s="15">
        <v>3550</v>
      </c>
      <c r="E11" s="15">
        <v>0</v>
      </c>
      <c r="F11" s="16">
        <v>24139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109400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291855</v>
      </c>
      <c r="D18" s="15">
        <v>3550</v>
      </c>
      <c r="E18" s="15">
        <v>0</v>
      </c>
      <c r="F18" s="15">
        <v>24139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319544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D22" sqref="D2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126879</v>
      </c>
      <c r="D11" s="15">
        <v>3550</v>
      </c>
      <c r="E11" s="15">
        <v>0</v>
      </c>
      <c r="F11" s="16">
        <v>23679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105241</v>
      </c>
      <c r="D14" s="15">
        <v>220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279195</v>
      </c>
      <c r="D18" s="15">
        <v>3770</v>
      </c>
      <c r="E18" s="15">
        <v>0</v>
      </c>
      <c r="F18" s="15">
        <v>23679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306644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D22" sqref="D2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126879</v>
      </c>
      <c r="D11" s="15">
        <v>3550</v>
      </c>
      <c r="E11" s="15">
        <v>0</v>
      </c>
      <c r="F11" s="16">
        <v>23679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105241</v>
      </c>
      <c r="D14" s="15">
        <v>220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279195</v>
      </c>
      <c r="D18" s="15">
        <v>3770</v>
      </c>
      <c r="E18" s="15">
        <v>0</v>
      </c>
      <c r="F18" s="15">
        <v>23679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306644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D22" sqref="D2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138905</v>
      </c>
      <c r="D11" s="15">
        <v>3550</v>
      </c>
      <c r="E11" s="15">
        <v>0</v>
      </c>
      <c r="F11" s="16">
        <v>24000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97025</v>
      </c>
      <c r="D14" s="15">
        <v>220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283005</v>
      </c>
      <c r="D18" s="15">
        <v>3770</v>
      </c>
      <c r="E18" s="15">
        <v>0</v>
      </c>
      <c r="F18" s="15">
        <v>24000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310775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D22" sqref="D2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152685</v>
      </c>
      <c r="D11" s="15">
        <v>4705</v>
      </c>
      <c r="E11" s="15">
        <v>0</v>
      </c>
      <c r="F11" s="16">
        <v>26225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109253</v>
      </c>
      <c r="D14" s="15">
        <v>220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309013</v>
      </c>
      <c r="D18" s="15">
        <v>4925</v>
      </c>
      <c r="E18" s="15">
        <v>0</v>
      </c>
      <c r="F18" s="15">
        <v>26225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340163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D22" sqref="D2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157559</v>
      </c>
      <c r="D11" s="15">
        <v>3807</v>
      </c>
      <c r="E11" s="15">
        <v>0</v>
      </c>
      <c r="F11" s="16">
        <v>26457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110697</v>
      </c>
      <c r="D14" s="15">
        <v>550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315331</v>
      </c>
      <c r="D18" s="15">
        <v>4357</v>
      </c>
      <c r="E18" s="15">
        <v>0</v>
      </c>
      <c r="F18" s="15">
        <v>26457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346145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D22" sqref="D2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0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136624</v>
      </c>
      <c r="D11" s="15">
        <v>3550</v>
      </c>
      <c r="E11" s="15">
        <v>0</v>
      </c>
      <c r="F11" s="16">
        <v>24299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118732</v>
      </c>
      <c r="D14" s="15">
        <v>570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302176</v>
      </c>
      <c r="D18" s="15">
        <v>4120</v>
      </c>
      <c r="E18" s="15">
        <v>0</v>
      </c>
      <c r="F18" s="15">
        <v>24299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330595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E22" sqref="E2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0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147690</v>
      </c>
      <c r="D11" s="15">
        <v>3286</v>
      </c>
      <c r="E11" s="15">
        <v>0</v>
      </c>
      <c r="F11" s="16">
        <v>24029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121972</v>
      </c>
      <c r="D14" s="15">
        <v>545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316482</v>
      </c>
      <c r="D18" s="15">
        <v>3831</v>
      </c>
      <c r="E18" s="15">
        <v>0</v>
      </c>
      <c r="F18" s="15">
        <v>24029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344342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I11" sqref="I1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261602</v>
      </c>
      <c r="D11" s="15">
        <v>81401</v>
      </c>
      <c r="E11" s="15">
        <v>0</v>
      </c>
      <c r="F11" s="16">
        <v>17197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144180</v>
      </c>
      <c r="D14" s="15">
        <v>2005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452857</v>
      </c>
      <c r="D18" s="15">
        <f t="shared" ref="D18:F18" si="0">SUM(D8:D17)</f>
        <v>83406</v>
      </c>
      <c r="E18" s="15">
        <f t="shared" si="0"/>
        <v>0</v>
      </c>
      <c r="F18" s="15">
        <f t="shared" si="0"/>
        <v>17197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10000</v>
      </c>
      <c r="D20" t="s">
        <v>20</v>
      </c>
    </row>
    <row r="21" spans="1:6">
      <c r="A21" s="18"/>
      <c r="B21" s="19" t="s">
        <v>21</v>
      </c>
      <c r="C21" s="17">
        <f>C18+D18+E18+F18+C20</f>
        <v>563460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G7" sqref="G7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0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157405</v>
      </c>
      <c r="D11" s="15">
        <v>12178</v>
      </c>
      <c r="E11" s="15">
        <v>0</v>
      </c>
      <c r="F11" s="16">
        <v>24029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120493</v>
      </c>
      <c r="D14" s="15">
        <v>755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324718</v>
      </c>
      <c r="D18" s="15">
        <v>12933</v>
      </c>
      <c r="E18" s="15">
        <v>0</v>
      </c>
      <c r="F18" s="15">
        <v>24029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361680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G7" sqref="G7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0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170959</v>
      </c>
      <c r="D11" s="15">
        <v>238</v>
      </c>
      <c r="E11" s="15">
        <v>0</v>
      </c>
      <c r="F11" s="16">
        <v>28154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108122</v>
      </c>
      <c r="D14" s="15">
        <v>805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325901</v>
      </c>
      <c r="D18" s="15">
        <v>1043</v>
      </c>
      <c r="E18" s="15">
        <v>0</v>
      </c>
      <c r="F18" s="15">
        <v>28154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355098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G7" sqref="G7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0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175500</v>
      </c>
      <c r="D11" s="15">
        <v>5700</v>
      </c>
      <c r="E11" s="15">
        <v>0</v>
      </c>
      <c r="F11" s="16">
        <v>26458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121794</v>
      </c>
      <c r="D14" s="15">
        <v>805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344114</v>
      </c>
      <c r="D18" s="15">
        <v>6505</v>
      </c>
      <c r="E18" s="15">
        <v>0</v>
      </c>
      <c r="F18" s="15">
        <v>26458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377077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G7" sqref="G7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0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119404</v>
      </c>
      <c r="D11" s="15">
        <v>3364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114452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280676</v>
      </c>
      <c r="D18" s="15">
        <v>3364</v>
      </c>
      <c r="E18" s="15">
        <v>0</v>
      </c>
      <c r="F18" s="15"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284040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G7" sqref="G7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0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103714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110439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260973</v>
      </c>
      <c r="D18" s="15">
        <v>0</v>
      </c>
      <c r="E18" s="15">
        <v>0</v>
      </c>
      <c r="F18" s="15"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1000</v>
      </c>
      <c r="D20" t="s">
        <v>20</v>
      </c>
    </row>
    <row r="21" spans="1:6">
      <c r="A21" s="18"/>
      <c r="B21" s="19" t="s">
        <v>21</v>
      </c>
      <c r="C21" s="17">
        <v>261973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G7" sqref="G7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0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150734</v>
      </c>
      <c r="D11" s="15">
        <v>2220</v>
      </c>
      <c r="E11" s="15">
        <v>0</v>
      </c>
      <c r="F11" s="16">
        <v>28762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107380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304934</v>
      </c>
      <c r="D18" s="15">
        <v>2220</v>
      </c>
      <c r="E18" s="15">
        <v>0</v>
      </c>
      <c r="F18" s="15">
        <v>28762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335916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G7" sqref="G7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0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103585</v>
      </c>
      <c r="D11" s="15">
        <v>2331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87923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238328</v>
      </c>
      <c r="D18" s="15">
        <v>2331</v>
      </c>
      <c r="E18" s="15">
        <v>0</v>
      </c>
      <c r="F18" s="15"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240659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G7" sqref="G7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0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100321</v>
      </c>
      <c r="D11" s="15">
        <v>1756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93177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240318</v>
      </c>
      <c r="D18" s="15">
        <v>1756</v>
      </c>
      <c r="E18" s="15">
        <v>0</v>
      </c>
      <c r="F18" s="15"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242074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G7" sqref="G7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0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93008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79157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218985</v>
      </c>
      <c r="D18" s="15">
        <v>0</v>
      </c>
      <c r="E18" s="15">
        <v>0</v>
      </c>
      <c r="F18" s="15"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218985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G7" sqref="G7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0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136978</v>
      </c>
      <c r="D11" s="15">
        <v>1856</v>
      </c>
      <c r="E11" s="15">
        <v>0</v>
      </c>
      <c r="F11" s="16">
        <v>29132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95973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279771</v>
      </c>
      <c r="D18" s="15">
        <v>1856</v>
      </c>
      <c r="E18" s="15">
        <v>0</v>
      </c>
      <c r="F18" s="15">
        <v>29132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310759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I11" sqref="I1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15255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251114</v>
      </c>
      <c r="D11" s="15">
        <v>75596</v>
      </c>
      <c r="E11" s="15">
        <v>0</v>
      </c>
      <c r="F11" s="16">
        <v>17197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142367</v>
      </c>
      <c r="D14" s="15">
        <v>1405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455556</v>
      </c>
      <c r="D18" s="15">
        <f t="shared" ref="D18:F18" si="0">SUM(D8:D17)</f>
        <v>77001</v>
      </c>
      <c r="E18" s="15">
        <f t="shared" si="0"/>
        <v>0</v>
      </c>
      <c r="F18" s="15">
        <f t="shared" si="0"/>
        <v>17197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549754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G7" sqref="G7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0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128401</v>
      </c>
      <c r="D11" s="15">
        <v>2331</v>
      </c>
      <c r="E11" s="15">
        <v>0</v>
      </c>
      <c r="F11" s="16">
        <v>5060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103121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278342</v>
      </c>
      <c r="D18" s="15">
        <v>2331</v>
      </c>
      <c r="E18" s="15">
        <v>0</v>
      </c>
      <c r="F18" s="15">
        <v>5060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285733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G7" sqref="G7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0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140913</v>
      </c>
      <c r="D11" s="15">
        <v>3150</v>
      </c>
      <c r="E11" s="15">
        <v>0</v>
      </c>
      <c r="F11" s="16">
        <v>26288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103321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291054</v>
      </c>
      <c r="D18" s="15">
        <v>3150</v>
      </c>
      <c r="E18" s="15">
        <v>0</v>
      </c>
      <c r="F18" s="15">
        <v>26288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320492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7" sqref="H7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0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191933</v>
      </c>
      <c r="D11" s="15">
        <v>3150</v>
      </c>
      <c r="E11" s="15">
        <v>0</v>
      </c>
      <c r="F11" s="16">
        <v>36392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111539</v>
      </c>
      <c r="D14" s="15">
        <v>655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350292</v>
      </c>
      <c r="D18" s="15">
        <v>3805</v>
      </c>
      <c r="E18" s="15">
        <v>0</v>
      </c>
      <c r="F18" s="15">
        <v>36392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390489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7" sqref="H7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0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197387</v>
      </c>
      <c r="D11" s="15">
        <v>5727</v>
      </c>
      <c r="E11" s="15">
        <v>0</v>
      </c>
      <c r="F11" s="16">
        <v>36392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110832</v>
      </c>
      <c r="D14" s="15">
        <v>760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355039</v>
      </c>
      <c r="D18" s="15">
        <v>6487</v>
      </c>
      <c r="E18" s="15">
        <v>0</v>
      </c>
      <c r="F18" s="15">
        <v>36392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397918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7" sqref="H7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0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113181</v>
      </c>
      <c r="D11" s="15">
        <v>2730</v>
      </c>
      <c r="E11" s="15">
        <v>0</v>
      </c>
      <c r="F11" s="16">
        <v>750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104257</v>
      </c>
      <c r="D14" s="15">
        <v>827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264258</v>
      </c>
      <c r="D18" s="15">
        <v>3557</v>
      </c>
      <c r="E18" s="15">
        <v>0</v>
      </c>
      <c r="F18" s="15">
        <v>750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268565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7" sqref="H7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0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74308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95837</v>
      </c>
      <c r="D14" s="15">
        <v>827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216965</v>
      </c>
      <c r="D18" s="15">
        <v>827</v>
      </c>
      <c r="E18" s="15">
        <v>0</v>
      </c>
      <c r="F18" s="15"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217792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7" sqref="H7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0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105263</v>
      </c>
      <c r="D11" s="15">
        <v>0</v>
      </c>
      <c r="E11" s="15">
        <v>0</v>
      </c>
      <c r="F11" s="16">
        <v>1170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89054</v>
      </c>
      <c r="D14" s="15">
        <v>827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241137</v>
      </c>
      <c r="D18" s="15">
        <v>827</v>
      </c>
      <c r="E18" s="15">
        <v>0</v>
      </c>
      <c r="F18" s="15">
        <v>1170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243134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7" sqref="H7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0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109077</v>
      </c>
      <c r="D11" s="15">
        <v>2682</v>
      </c>
      <c r="E11" s="15">
        <v>0</v>
      </c>
      <c r="F11" s="16">
        <v>33977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103958</v>
      </c>
      <c r="D14" s="15">
        <v>827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259855</v>
      </c>
      <c r="D18" s="15">
        <v>3509</v>
      </c>
      <c r="E18" s="15">
        <v>0</v>
      </c>
      <c r="F18" s="15">
        <v>33977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297341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7" sqref="H7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0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106056</v>
      </c>
      <c r="D11" s="15">
        <v>4337</v>
      </c>
      <c r="E11" s="15">
        <v>0</v>
      </c>
      <c r="F11" s="16">
        <v>36392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107893</v>
      </c>
      <c r="D14" s="15">
        <v>745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260769</v>
      </c>
      <c r="D18" s="15">
        <v>5082</v>
      </c>
      <c r="E18" s="15">
        <v>0</v>
      </c>
      <c r="F18" s="15">
        <v>36392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302243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7" sqref="H7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0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166959</v>
      </c>
      <c r="D11" s="15">
        <v>4100</v>
      </c>
      <c r="E11" s="15">
        <v>0</v>
      </c>
      <c r="F11" s="16">
        <v>20412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107318</v>
      </c>
      <c r="D14" s="15">
        <v>625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321097</v>
      </c>
      <c r="D18" s="15">
        <v>4725</v>
      </c>
      <c r="E18" s="15">
        <v>0</v>
      </c>
      <c r="F18" s="15">
        <v>20412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346234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I11" sqref="I1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243114</v>
      </c>
      <c r="D11" s="15">
        <v>84894</v>
      </c>
      <c r="E11" s="15">
        <v>0</v>
      </c>
      <c r="F11" s="16">
        <v>17197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142525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432714</v>
      </c>
      <c r="D18" s="15">
        <f t="shared" ref="D18:F18" si="0">SUM(D8:D17)</f>
        <v>84894</v>
      </c>
      <c r="E18" s="15">
        <f t="shared" si="0"/>
        <v>0</v>
      </c>
      <c r="F18" s="15">
        <f t="shared" si="0"/>
        <v>17197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534805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7" sqref="H7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0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168616</v>
      </c>
      <c r="D11" s="15">
        <v>4100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107048</v>
      </c>
      <c r="D14" s="15">
        <v>605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322484</v>
      </c>
      <c r="D18" s="15">
        <v>4705</v>
      </c>
      <c r="E18" s="15">
        <v>0</v>
      </c>
      <c r="F18" s="15"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327189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7" sqref="H7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0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88884</v>
      </c>
      <c r="D11" s="15">
        <v>2331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102287</v>
      </c>
      <c r="D14" s="15">
        <v>876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237991</v>
      </c>
      <c r="D18" s="15">
        <v>3207</v>
      </c>
      <c r="E18" s="15">
        <v>0</v>
      </c>
      <c r="F18" s="15"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241198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7" sqref="H7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0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94390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99154</v>
      </c>
      <c r="D14" s="15">
        <v>876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240364</v>
      </c>
      <c r="D18" s="15">
        <v>876</v>
      </c>
      <c r="E18" s="15">
        <v>0</v>
      </c>
      <c r="F18" s="15"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241240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7" sqref="H7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0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129119</v>
      </c>
      <c r="D11" s="15">
        <v>2331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112707</v>
      </c>
      <c r="D14" s="15">
        <v>876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288646</v>
      </c>
      <c r="D18" s="15">
        <v>3207</v>
      </c>
      <c r="E18" s="15">
        <v>0</v>
      </c>
      <c r="F18" s="15"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291853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7" sqref="H7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0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144158</v>
      </c>
      <c r="D11" s="15">
        <v>4086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109047</v>
      </c>
      <c r="D14" s="15">
        <v>250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300025</v>
      </c>
      <c r="D18" s="15">
        <v>4336</v>
      </c>
      <c r="E18" s="15">
        <v>0</v>
      </c>
      <c r="F18" s="15"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v>304361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7" sqref="H7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/>
      <c r="D8" s="15"/>
      <c r="E8" s="15"/>
      <c r="F8" s="16"/>
    </row>
    <row r="9" spans="2:6" ht="26.25">
      <c r="B9" s="13" t="s">
        <v>9</v>
      </c>
      <c r="C9" s="15"/>
      <c r="D9" s="15"/>
      <c r="E9" s="15"/>
      <c r="F9" s="16"/>
    </row>
    <row r="10" spans="2:6" ht="27" customHeight="1">
      <c r="B10" s="13" t="s">
        <v>4</v>
      </c>
      <c r="C10" s="15"/>
      <c r="D10" s="15"/>
      <c r="E10" s="15"/>
      <c r="F10" s="16"/>
    </row>
    <row r="11" spans="2:6" ht="15" customHeight="1">
      <c r="B11" s="13" t="s">
        <v>14</v>
      </c>
      <c r="C11" s="15"/>
      <c r="D11" s="15"/>
      <c r="E11" s="15"/>
      <c r="F11" s="16"/>
    </row>
    <row r="12" spans="2:6" ht="15" customHeight="1">
      <c r="B12" s="13" t="s">
        <v>15</v>
      </c>
      <c r="C12" s="15"/>
      <c r="D12" s="15"/>
      <c r="E12" s="15"/>
      <c r="F12" s="16"/>
    </row>
    <row r="13" spans="2:6" ht="15" customHeight="1">
      <c r="B13" s="13" t="s">
        <v>16</v>
      </c>
      <c r="C13" s="15"/>
      <c r="D13" s="15"/>
      <c r="E13" s="15"/>
      <c r="F13" s="16"/>
    </row>
    <row r="14" spans="2:6" ht="15" customHeight="1">
      <c r="B14" s="13" t="s">
        <v>5</v>
      </c>
      <c r="C14" s="15"/>
      <c r="D14" s="15"/>
      <c r="E14" s="15"/>
      <c r="F14" s="16"/>
    </row>
    <row r="15" spans="2:6" ht="15" customHeight="1">
      <c r="B15" s="13" t="s">
        <v>17</v>
      </c>
      <c r="C15" s="15"/>
      <c r="D15" s="15"/>
      <c r="E15" s="15"/>
      <c r="F15" s="16"/>
    </row>
    <row r="16" spans="2:6" ht="15" customHeight="1">
      <c r="B16" s="13" t="s">
        <v>6</v>
      </c>
      <c r="C16" s="15"/>
      <c r="D16" s="15"/>
      <c r="E16" s="15"/>
      <c r="F16" s="16"/>
    </row>
    <row r="17" spans="1:6" ht="15" customHeight="1">
      <c r="B17" s="13" t="s">
        <v>7</v>
      </c>
      <c r="C17" s="15"/>
      <c r="D17" s="15"/>
      <c r="E17" s="15"/>
      <c r="F17" s="16"/>
    </row>
    <row r="18" spans="1:6" ht="15" customHeight="1">
      <c r="B18" s="13" t="s">
        <v>18</v>
      </c>
      <c r="C18" s="15"/>
      <c r="D18" s="15"/>
      <c r="E18" s="15"/>
      <c r="F18" s="15"/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/>
    </row>
    <row r="21" spans="1:6">
      <c r="A21" s="18"/>
      <c r="B21" s="19" t="s">
        <v>21</v>
      </c>
      <c r="C21" s="17"/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7" sqref="H7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/>
      <c r="D8" s="15"/>
      <c r="E8" s="15"/>
      <c r="F8" s="16"/>
    </row>
    <row r="9" spans="2:6" ht="26.25">
      <c r="B9" s="13" t="s">
        <v>9</v>
      </c>
      <c r="C9" s="15"/>
      <c r="D9" s="15"/>
      <c r="E9" s="15"/>
      <c r="F9" s="16"/>
    </row>
    <row r="10" spans="2:6" ht="27" customHeight="1">
      <c r="B10" s="13" t="s">
        <v>4</v>
      </c>
      <c r="C10" s="15"/>
      <c r="D10" s="15"/>
      <c r="E10" s="15"/>
      <c r="F10" s="16"/>
    </row>
    <row r="11" spans="2:6" ht="15" customHeight="1">
      <c r="B11" s="13" t="s">
        <v>14</v>
      </c>
      <c r="C11" s="15"/>
      <c r="D11" s="15"/>
      <c r="E11" s="15"/>
      <c r="F11" s="16"/>
    </row>
    <row r="12" spans="2:6" ht="15" customHeight="1">
      <c r="B12" s="13" t="s">
        <v>15</v>
      </c>
      <c r="C12" s="15"/>
      <c r="D12" s="15"/>
      <c r="E12" s="15"/>
      <c r="F12" s="16"/>
    </row>
    <row r="13" spans="2:6" ht="15" customHeight="1">
      <c r="B13" s="13" t="s">
        <v>16</v>
      </c>
      <c r="C13" s="15"/>
      <c r="D13" s="15"/>
      <c r="E13" s="15"/>
      <c r="F13" s="16"/>
    </row>
    <row r="14" spans="2:6" ht="15" customHeight="1">
      <c r="B14" s="13" t="s">
        <v>5</v>
      </c>
      <c r="C14" s="15"/>
      <c r="D14" s="15"/>
      <c r="E14" s="15"/>
      <c r="F14" s="16"/>
    </row>
    <row r="15" spans="2:6" ht="15" customHeight="1">
      <c r="B15" s="13" t="s">
        <v>17</v>
      </c>
      <c r="C15" s="15"/>
      <c r="D15" s="15"/>
      <c r="E15" s="15"/>
      <c r="F15" s="16"/>
    </row>
    <row r="16" spans="2:6" ht="15" customHeight="1">
      <c r="B16" s="13" t="s">
        <v>6</v>
      </c>
      <c r="C16" s="15"/>
      <c r="D16" s="15"/>
      <c r="E16" s="15"/>
      <c r="F16" s="16"/>
    </row>
    <row r="17" spans="1:6" ht="15" customHeight="1">
      <c r="B17" s="13" t="s">
        <v>7</v>
      </c>
      <c r="C17" s="15"/>
      <c r="D17" s="15"/>
      <c r="E17" s="15"/>
      <c r="F17" s="16"/>
    </row>
    <row r="18" spans="1:6" ht="15" customHeight="1">
      <c r="B18" s="13" t="s">
        <v>18</v>
      </c>
      <c r="C18" s="15"/>
      <c r="D18" s="15"/>
      <c r="E18" s="15"/>
      <c r="F18" s="15"/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/>
    </row>
    <row r="21" spans="1:6">
      <c r="A21" s="18"/>
      <c r="B21" s="19" t="s">
        <v>21</v>
      </c>
      <c r="C21" s="17"/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tabSelected="1" workbookViewId="0">
      <selection activeCell="C22" sqref="C2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/>
      <c r="D8" s="15"/>
      <c r="E8" s="15"/>
      <c r="F8" s="16"/>
    </row>
    <row r="9" spans="2:6" ht="26.25">
      <c r="B9" s="13" t="s">
        <v>9</v>
      </c>
      <c r="C9" s="15"/>
      <c r="D9" s="15"/>
      <c r="E9" s="15"/>
      <c r="F9" s="16"/>
    </row>
    <row r="10" spans="2:6" ht="27" customHeight="1">
      <c r="B10" s="13" t="s">
        <v>4</v>
      </c>
      <c r="C10" s="15"/>
      <c r="D10" s="15"/>
      <c r="E10" s="15"/>
      <c r="F10" s="16"/>
    </row>
    <row r="11" spans="2:6" ht="15" customHeight="1">
      <c r="B11" s="13" t="s">
        <v>14</v>
      </c>
      <c r="C11" s="15"/>
      <c r="D11" s="15"/>
      <c r="E11" s="15"/>
      <c r="F11" s="16"/>
    </row>
    <row r="12" spans="2:6" ht="15" customHeight="1">
      <c r="B12" s="13" t="s">
        <v>15</v>
      </c>
      <c r="C12" s="15"/>
      <c r="D12" s="15"/>
      <c r="E12" s="15"/>
      <c r="F12" s="16"/>
    </row>
    <row r="13" spans="2:6" ht="15" customHeight="1">
      <c r="B13" s="13" t="s">
        <v>16</v>
      </c>
      <c r="C13" s="15"/>
      <c r="D13" s="15"/>
      <c r="E13" s="15"/>
      <c r="F13" s="16"/>
    </row>
    <row r="14" spans="2:6" ht="15" customHeight="1">
      <c r="B14" s="13" t="s">
        <v>5</v>
      </c>
      <c r="C14" s="15"/>
      <c r="D14" s="15"/>
      <c r="E14" s="15"/>
      <c r="F14" s="16"/>
    </row>
    <row r="15" spans="2:6" ht="15" customHeight="1">
      <c r="B15" s="13" t="s">
        <v>17</v>
      </c>
      <c r="C15" s="15"/>
      <c r="D15" s="15"/>
      <c r="E15" s="15"/>
      <c r="F15" s="16"/>
    </row>
    <row r="16" spans="2:6" ht="15" customHeight="1">
      <c r="B16" s="13" t="s">
        <v>6</v>
      </c>
      <c r="C16" s="15"/>
      <c r="D16" s="15"/>
      <c r="E16" s="15"/>
      <c r="F16" s="16"/>
    </row>
    <row r="17" spans="1:6" ht="15" customHeight="1">
      <c r="B17" s="13" t="s">
        <v>7</v>
      </c>
      <c r="C17" s="15"/>
      <c r="D17" s="15"/>
      <c r="E17" s="15"/>
      <c r="F17" s="16"/>
    </row>
    <row r="18" spans="1:6" ht="15" customHeight="1">
      <c r="B18" s="13" t="s">
        <v>18</v>
      </c>
      <c r="C18" s="15"/>
      <c r="D18" s="15"/>
      <c r="E18" s="15"/>
      <c r="F18" s="15"/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/>
    </row>
    <row r="21" spans="1:6">
      <c r="A21" s="18"/>
      <c r="B21" s="19" t="s">
        <v>21</v>
      </c>
      <c r="C21" s="17"/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B21" sqref="B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10255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18476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256614</v>
      </c>
      <c r="D11" s="15">
        <v>67098</v>
      </c>
      <c r="E11" s="15">
        <v>0</v>
      </c>
      <c r="F11" s="16">
        <v>14088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129762</v>
      </c>
      <c r="D14" s="15">
        <v>1805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444955</v>
      </c>
      <c r="D18" s="15">
        <f t="shared" ref="D18:F18" si="0">SUM(D8:D17)</f>
        <v>68903</v>
      </c>
      <c r="E18" s="15">
        <f t="shared" si="0"/>
        <v>0</v>
      </c>
      <c r="F18" s="15">
        <f t="shared" si="0"/>
        <v>14088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527946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I11" sqref="I1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10255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242727</v>
      </c>
      <c r="D11" s="15">
        <v>76238</v>
      </c>
      <c r="E11" s="15">
        <v>0</v>
      </c>
      <c r="F11" s="16">
        <v>34569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127648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427450</v>
      </c>
      <c r="D18" s="15">
        <f t="shared" ref="D18:F18" si="0">SUM(D8:D17)</f>
        <v>76238</v>
      </c>
      <c r="E18" s="15">
        <f t="shared" si="0"/>
        <v>0</v>
      </c>
      <c r="F18" s="15">
        <f t="shared" si="0"/>
        <v>34569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16000</v>
      </c>
      <c r="D20" t="s">
        <v>20</v>
      </c>
    </row>
    <row r="21" spans="1:6">
      <c r="A21" s="18"/>
      <c r="B21" s="19" t="s">
        <v>21</v>
      </c>
      <c r="C21" s="17">
        <f>C18+D18+E18+F18+C20</f>
        <v>554257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I11" sqref="I1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10255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262722</v>
      </c>
      <c r="D11" s="15">
        <v>81395</v>
      </c>
      <c r="E11" s="15">
        <v>0</v>
      </c>
      <c r="F11" s="16">
        <v>20000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135585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455382</v>
      </c>
      <c r="D18" s="15">
        <f t="shared" ref="D18:F18" si="0">SUM(D8:D17)</f>
        <v>81395</v>
      </c>
      <c r="E18" s="15">
        <f t="shared" si="0"/>
        <v>0</v>
      </c>
      <c r="F18" s="15">
        <f t="shared" si="0"/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556777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D22" sqref="D2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10255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287483</v>
      </c>
      <c r="D11" s="15">
        <v>83595</v>
      </c>
      <c r="E11" s="15">
        <v>0</v>
      </c>
      <c r="F11" s="16">
        <v>5000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93889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438447</v>
      </c>
      <c r="D18" s="15">
        <f t="shared" ref="D18:F18" si="0">SUM(D8:D17)</f>
        <v>83595</v>
      </c>
      <c r="E18" s="15">
        <f t="shared" si="0"/>
        <v>0</v>
      </c>
      <c r="F18" s="15">
        <f t="shared" si="0"/>
        <v>5000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5000</v>
      </c>
      <c r="D20" t="s">
        <v>20</v>
      </c>
    </row>
    <row r="21" spans="1:6">
      <c r="A21" s="18"/>
      <c r="B21" s="19" t="s">
        <v>21</v>
      </c>
      <c r="C21" s="17">
        <f>C18+D18+E18+F18+C20</f>
        <v>532042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E23" sqref="E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277074</v>
      </c>
      <c r="D11" s="15">
        <v>71396</v>
      </c>
      <c r="E11" s="15">
        <v>0</v>
      </c>
      <c r="F11" s="16">
        <v>10000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91080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415229</v>
      </c>
      <c r="D18" s="15">
        <f t="shared" ref="D18:F18" si="0">SUM(D8:D17)</f>
        <v>71396</v>
      </c>
      <c r="E18" s="15">
        <f t="shared" si="0"/>
        <v>0</v>
      </c>
      <c r="F18" s="15">
        <f t="shared" si="0"/>
        <v>10000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5000</v>
      </c>
      <c r="D20" t="s">
        <v>20</v>
      </c>
    </row>
    <row r="21" spans="1:6">
      <c r="A21" s="18"/>
      <c r="B21" s="19" t="s">
        <v>21</v>
      </c>
      <c r="C21" s="17">
        <f>C18+D18+E18+F18+C20</f>
        <v>501625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E23" sqref="E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277074</v>
      </c>
      <c r="D11" s="15">
        <v>71396</v>
      </c>
      <c r="E11" s="15">
        <v>0</v>
      </c>
      <c r="F11" s="16">
        <v>10000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91080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415229</v>
      </c>
      <c r="D18" s="15">
        <f t="shared" ref="D18:F18" si="0">SUM(D8:D17)</f>
        <v>71396</v>
      </c>
      <c r="E18" s="15">
        <f t="shared" si="0"/>
        <v>0</v>
      </c>
      <c r="F18" s="15">
        <f t="shared" si="0"/>
        <v>10000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5000</v>
      </c>
      <c r="D20" t="s">
        <v>20</v>
      </c>
    </row>
    <row r="21" spans="1:6">
      <c r="A21" s="18"/>
      <c r="B21" s="19" t="s">
        <v>21</v>
      </c>
      <c r="C21" s="17">
        <f>C18+D18+E18+F18+C20</f>
        <v>501625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E23" sqref="E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286649</v>
      </c>
      <c r="D11" s="15">
        <v>63779</v>
      </c>
      <c r="E11" s="15">
        <v>0</v>
      </c>
      <c r="F11" s="16">
        <v>10000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98757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432481</v>
      </c>
      <c r="D18" s="15">
        <f t="shared" ref="D18:F18" si="0">SUM(D8:D17)</f>
        <v>63779</v>
      </c>
      <c r="E18" s="15">
        <f t="shared" si="0"/>
        <v>0</v>
      </c>
      <c r="F18" s="15">
        <f t="shared" si="0"/>
        <v>10000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5000</v>
      </c>
      <c r="D20" t="s">
        <v>20</v>
      </c>
    </row>
    <row r="21" spans="1:6">
      <c r="A21" s="18"/>
      <c r="B21" s="19" t="s">
        <v>21</v>
      </c>
      <c r="C21" s="17">
        <f>C18+D18+E18+F18+C20</f>
        <v>511260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E23" sqref="E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302627</v>
      </c>
      <c r="D11" s="15">
        <v>52989</v>
      </c>
      <c r="E11" s="15">
        <v>0</v>
      </c>
      <c r="F11" s="16">
        <v>7000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100273</v>
      </c>
      <c r="D14" s="15">
        <v>1405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449975</v>
      </c>
      <c r="D18" s="15">
        <f t="shared" ref="D18:F18" si="0">SUM(D8:D17)</f>
        <v>54394</v>
      </c>
      <c r="E18" s="15">
        <f t="shared" si="0"/>
        <v>0</v>
      </c>
      <c r="F18" s="15">
        <f t="shared" si="0"/>
        <v>7000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511369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E23" sqref="E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302627</v>
      </c>
      <c r="D11" s="15">
        <v>58475</v>
      </c>
      <c r="E11" s="15">
        <v>0</v>
      </c>
      <c r="F11" s="16">
        <v>10649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102580</v>
      </c>
      <c r="D14" s="15">
        <v>8797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452282</v>
      </c>
      <c r="D18" s="15">
        <f t="shared" ref="D18:F18" si="0">SUM(D8:D17)</f>
        <v>67272</v>
      </c>
      <c r="E18" s="15">
        <f t="shared" si="0"/>
        <v>0</v>
      </c>
      <c r="F18" s="15">
        <f t="shared" si="0"/>
        <v>10649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530203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E23" sqref="E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283019</v>
      </c>
      <c r="D11" s="15">
        <v>55907</v>
      </c>
      <c r="E11" s="15">
        <v>0</v>
      </c>
      <c r="F11" s="16">
        <v>20184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103738</v>
      </c>
      <c r="D14" s="15">
        <v>8915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433832</v>
      </c>
      <c r="D18" s="15">
        <f t="shared" ref="D18:F18" si="0">SUM(D8:D17)</f>
        <v>64822</v>
      </c>
      <c r="E18" s="15">
        <f t="shared" si="0"/>
        <v>0</v>
      </c>
      <c r="F18" s="15">
        <f t="shared" si="0"/>
        <v>20184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25000</v>
      </c>
      <c r="D20" t="s">
        <v>20</v>
      </c>
    </row>
    <row r="21" spans="1:6">
      <c r="A21" s="18"/>
      <c r="B21" s="19" t="s">
        <v>21</v>
      </c>
      <c r="C21" s="17">
        <f>C18+D18+E18+F18+C20</f>
        <v>543838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E23" sqref="E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283019</v>
      </c>
      <c r="D11" s="15">
        <v>56678</v>
      </c>
      <c r="E11" s="15">
        <v>0</v>
      </c>
      <c r="F11" s="16">
        <v>20233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112566</v>
      </c>
      <c r="D14" s="15">
        <v>6805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442660</v>
      </c>
      <c r="D18" s="15">
        <f t="shared" ref="D18:F18" si="0">SUM(D8:D17)</f>
        <v>63483</v>
      </c>
      <c r="E18" s="15">
        <f t="shared" si="0"/>
        <v>0</v>
      </c>
      <c r="F18" s="15">
        <f t="shared" si="0"/>
        <v>20233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20000</v>
      </c>
      <c r="D20" t="s">
        <v>20</v>
      </c>
    </row>
    <row r="21" spans="1:6">
      <c r="A21" s="18"/>
      <c r="B21" s="19" t="s">
        <v>21</v>
      </c>
      <c r="C21" s="17">
        <f>C18+D18+E18+F18+C20</f>
        <v>546376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I11" sqref="I1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18476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251614</v>
      </c>
      <c r="D11" s="15">
        <v>72098</v>
      </c>
      <c r="E11" s="15">
        <v>0</v>
      </c>
      <c r="F11" s="16">
        <v>14088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136634</v>
      </c>
      <c r="D14" s="15">
        <v>1805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436827</v>
      </c>
      <c r="D18" s="15">
        <f t="shared" ref="D18:F18" si="0">SUM(D8:D17)</f>
        <v>73903</v>
      </c>
      <c r="E18" s="15">
        <f t="shared" si="0"/>
        <v>0</v>
      </c>
      <c r="F18" s="15">
        <f t="shared" si="0"/>
        <v>14088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524818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E23" sqref="E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302127</v>
      </c>
      <c r="D11" s="15">
        <v>60909</v>
      </c>
      <c r="E11" s="15">
        <v>0</v>
      </c>
      <c r="F11" s="16">
        <v>20233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111676</v>
      </c>
      <c r="D14" s="15">
        <v>6805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460878</v>
      </c>
      <c r="D18" s="15">
        <f t="shared" ref="D18:F18" si="0">SUM(D8:D17)</f>
        <v>67714</v>
      </c>
      <c r="E18" s="15">
        <f t="shared" si="0"/>
        <v>0</v>
      </c>
      <c r="F18" s="15">
        <f t="shared" si="0"/>
        <v>20233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11000</v>
      </c>
      <c r="D20" t="s">
        <v>20</v>
      </c>
    </row>
    <row r="21" spans="1:6">
      <c r="A21" s="18"/>
      <c r="B21" s="19" t="s">
        <v>21</v>
      </c>
      <c r="C21" s="17">
        <f>C18+D18+E18+F18+C20</f>
        <v>559825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E21" sqref="E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301877</v>
      </c>
      <c r="D11" s="15">
        <v>36033</v>
      </c>
      <c r="E11" s="15">
        <v>0</v>
      </c>
      <c r="F11" s="16">
        <v>20233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106937</v>
      </c>
      <c r="D14" s="15">
        <v>805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455889</v>
      </c>
      <c r="D18" s="15">
        <f t="shared" ref="D18:F18" si="0">SUM(D8:D17)</f>
        <v>36838</v>
      </c>
      <c r="E18" s="15">
        <f t="shared" si="0"/>
        <v>0</v>
      </c>
      <c r="F18" s="15">
        <f t="shared" si="0"/>
        <v>20233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10000</v>
      </c>
      <c r="D20" t="s">
        <v>20</v>
      </c>
    </row>
    <row r="21" spans="1:6">
      <c r="A21" s="18"/>
      <c r="B21" s="19" t="s">
        <v>21</v>
      </c>
      <c r="C21" s="17">
        <f>C18+D18+E18+F18+C20</f>
        <v>522960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312127</v>
      </c>
      <c r="D11" s="15">
        <v>44253</v>
      </c>
      <c r="E11" s="15">
        <v>0</v>
      </c>
      <c r="F11" s="16">
        <v>20000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113600</v>
      </c>
      <c r="D14" s="15">
        <v>7805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472802</v>
      </c>
      <c r="D18" s="15">
        <f t="shared" ref="D18:F18" si="0">SUM(D8:D17)</f>
        <v>52058</v>
      </c>
      <c r="E18" s="15">
        <f t="shared" si="0"/>
        <v>0</v>
      </c>
      <c r="F18" s="15">
        <f t="shared" si="0"/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10000</v>
      </c>
      <c r="D20" t="s">
        <v>20</v>
      </c>
    </row>
    <row r="21" spans="1:6">
      <c r="A21" s="18"/>
      <c r="B21" s="19" t="s">
        <v>21</v>
      </c>
      <c r="C21" s="17">
        <f>C18+D18+E18+F18+C20</f>
        <v>554860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314613</v>
      </c>
      <c r="D11" s="15">
        <v>35583</v>
      </c>
      <c r="E11" s="15">
        <v>0</v>
      </c>
      <c r="F11" s="16">
        <v>20652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116885</v>
      </c>
      <c r="D14" s="15">
        <v>1855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478573</v>
      </c>
      <c r="D18" s="15">
        <f t="shared" ref="D18:F18" si="0">SUM(D8:D17)</f>
        <v>37438</v>
      </c>
      <c r="E18" s="15">
        <f t="shared" si="0"/>
        <v>0</v>
      </c>
      <c r="F18" s="15">
        <f t="shared" si="0"/>
        <v>20652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12000</v>
      </c>
      <c r="D20" t="s">
        <v>20</v>
      </c>
    </row>
    <row r="21" spans="1:6">
      <c r="A21" s="18"/>
      <c r="B21" s="19" t="s">
        <v>21</v>
      </c>
      <c r="C21" s="17">
        <f>C18+D18+E18+F18+C20</f>
        <v>548663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280707</v>
      </c>
      <c r="D11" s="15">
        <v>35583</v>
      </c>
      <c r="E11" s="15">
        <v>0</v>
      </c>
      <c r="F11" s="16">
        <v>20652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117624</v>
      </c>
      <c r="D14" s="15">
        <v>1805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445406</v>
      </c>
      <c r="D18" s="15">
        <f t="shared" ref="D18:F18" si="0">SUM(D8:D17)</f>
        <v>37388</v>
      </c>
      <c r="E18" s="15">
        <f t="shared" si="0"/>
        <v>0</v>
      </c>
      <c r="F18" s="15">
        <f t="shared" si="0"/>
        <v>20652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11000</v>
      </c>
      <c r="D20" t="s">
        <v>20</v>
      </c>
    </row>
    <row r="21" spans="1:6">
      <c r="A21" s="18"/>
      <c r="B21" s="19" t="s">
        <v>21</v>
      </c>
      <c r="C21" s="17">
        <f>C18+D18+E18+F18+C20</f>
        <v>514446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277514</v>
      </c>
      <c r="D11" s="15">
        <v>55008</v>
      </c>
      <c r="E11" s="15">
        <v>0</v>
      </c>
      <c r="F11" s="16">
        <v>20652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108947</v>
      </c>
      <c r="D14" s="15">
        <v>7229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433536</v>
      </c>
      <c r="D18" s="15">
        <f t="shared" ref="D18:F18" si="0">SUM(D8:D17)</f>
        <v>62237</v>
      </c>
      <c r="E18" s="15">
        <f t="shared" si="0"/>
        <v>0</v>
      </c>
      <c r="F18" s="15">
        <f t="shared" si="0"/>
        <v>20652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7975</v>
      </c>
      <c r="D20" t="s">
        <v>20</v>
      </c>
    </row>
    <row r="21" spans="1:6">
      <c r="A21" s="18"/>
      <c r="B21" s="19" t="s">
        <v>21</v>
      </c>
      <c r="C21" s="17">
        <f>C18+D18+E18+F18+C20</f>
        <v>524400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267175</v>
      </c>
      <c r="D11" s="15">
        <v>61277</v>
      </c>
      <c r="E11" s="15">
        <v>0</v>
      </c>
      <c r="F11" s="16">
        <v>20652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108738</v>
      </c>
      <c r="D14" s="15">
        <v>6005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422988</v>
      </c>
      <c r="D18" s="15">
        <f t="shared" ref="D18:F18" si="0">SUM(D8:D17)</f>
        <v>67282</v>
      </c>
      <c r="E18" s="15">
        <f t="shared" si="0"/>
        <v>0</v>
      </c>
      <c r="F18" s="15">
        <f t="shared" si="0"/>
        <v>20652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10000</v>
      </c>
      <c r="D20" t="s">
        <v>20</v>
      </c>
    </row>
    <row r="21" spans="1:6">
      <c r="A21" s="18"/>
      <c r="B21" s="19" t="s">
        <v>21</v>
      </c>
      <c r="C21" s="17">
        <f>C18+D18+E18+F18+C20</f>
        <v>520922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280117</v>
      </c>
      <c r="D11" s="15">
        <v>48538</v>
      </c>
      <c r="E11" s="15">
        <v>0</v>
      </c>
      <c r="F11" s="16">
        <v>20652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110223</v>
      </c>
      <c r="D14" s="15">
        <v>4000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437415</v>
      </c>
      <c r="D18" s="15">
        <f t="shared" ref="D18:F18" si="0">SUM(D8:D17)</f>
        <v>52538</v>
      </c>
      <c r="E18" s="15">
        <f t="shared" si="0"/>
        <v>0</v>
      </c>
      <c r="F18" s="15">
        <f t="shared" si="0"/>
        <v>20652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14400</v>
      </c>
      <c r="D20" t="s">
        <v>20</v>
      </c>
    </row>
    <row r="21" spans="1:6">
      <c r="A21" s="18"/>
      <c r="B21" s="19" t="s">
        <v>21</v>
      </c>
      <c r="C21" s="17">
        <f>C18+D18+E18+F18+C20</f>
        <v>525005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263383</v>
      </c>
      <c r="D11" s="15">
        <v>36300</v>
      </c>
      <c r="E11" s="15">
        <v>0</v>
      </c>
      <c r="F11" s="16">
        <v>20652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102718</v>
      </c>
      <c r="D14" s="15">
        <v>2000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413176</v>
      </c>
      <c r="D18" s="15">
        <f t="shared" ref="D18:F18" si="0">SUM(D8:D17)</f>
        <v>38300</v>
      </c>
      <c r="E18" s="15">
        <f t="shared" si="0"/>
        <v>0</v>
      </c>
      <c r="F18" s="15">
        <f t="shared" si="0"/>
        <v>20652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11000</v>
      </c>
      <c r="D20" t="s">
        <v>20</v>
      </c>
    </row>
    <row r="21" spans="1:6">
      <c r="A21" s="18"/>
      <c r="B21" s="19" t="s">
        <v>21</v>
      </c>
      <c r="C21" s="17">
        <f>C18+D18+E18+F18+C20</f>
        <v>483128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281597</v>
      </c>
      <c r="D11" s="15">
        <v>57891</v>
      </c>
      <c r="E11" s="15">
        <v>0</v>
      </c>
      <c r="F11" s="16">
        <v>20652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111204</v>
      </c>
      <c r="D14" s="15">
        <v>3905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439876</v>
      </c>
      <c r="D18" s="15">
        <f t="shared" ref="D18:F18" si="0">SUM(D8:D17)</f>
        <v>61796</v>
      </c>
      <c r="E18" s="15">
        <f t="shared" si="0"/>
        <v>0</v>
      </c>
      <c r="F18" s="15">
        <f t="shared" si="0"/>
        <v>20652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11000</v>
      </c>
      <c r="D20" t="s">
        <v>20</v>
      </c>
    </row>
    <row r="21" spans="1:6">
      <c r="A21" s="18"/>
      <c r="B21" s="19" t="s">
        <v>21</v>
      </c>
      <c r="C21" s="17">
        <f>C18+D18+E18+F18+C20</f>
        <v>533324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I11" sqref="I1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18476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256614</v>
      </c>
      <c r="D11" s="15">
        <v>67098</v>
      </c>
      <c r="E11" s="15">
        <v>0</v>
      </c>
      <c r="F11" s="16">
        <v>14088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135198</v>
      </c>
      <c r="D14" s="15">
        <v>1805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440391</v>
      </c>
      <c r="D18" s="15">
        <f t="shared" ref="D18:F18" si="0">SUM(D8:D17)</f>
        <v>68903</v>
      </c>
      <c r="E18" s="15">
        <f t="shared" si="0"/>
        <v>0</v>
      </c>
      <c r="F18" s="15">
        <f t="shared" si="0"/>
        <v>14088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523382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281985</v>
      </c>
      <c r="D11" s="15">
        <v>68486</v>
      </c>
      <c r="E11" s="15">
        <v>0</v>
      </c>
      <c r="F11" s="16">
        <v>20124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102592</v>
      </c>
      <c r="D14" s="15">
        <v>4000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431652</v>
      </c>
      <c r="D18" s="15">
        <f t="shared" ref="D18:F18" si="0">SUM(D8:D17)</f>
        <v>72486</v>
      </c>
      <c r="E18" s="15">
        <f t="shared" si="0"/>
        <v>0</v>
      </c>
      <c r="F18" s="15">
        <f t="shared" si="0"/>
        <v>20124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18000</v>
      </c>
      <c r="D20" t="s">
        <v>20</v>
      </c>
    </row>
    <row r="21" spans="1:6">
      <c r="A21" s="18"/>
      <c r="B21" s="19" t="s">
        <v>21</v>
      </c>
      <c r="C21" s="17">
        <f>C18+D18+E18+F18+C20</f>
        <v>542262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281977</v>
      </c>
      <c r="D11" s="15">
        <v>63467</v>
      </c>
      <c r="E11" s="15">
        <v>0</v>
      </c>
      <c r="F11" s="16">
        <v>20124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103830</v>
      </c>
      <c r="D14" s="15">
        <v>4905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432882</v>
      </c>
      <c r="D18" s="15">
        <f t="shared" ref="D18:F18" si="0">SUM(D8:D17)</f>
        <v>68372</v>
      </c>
      <c r="E18" s="15">
        <f t="shared" si="0"/>
        <v>0</v>
      </c>
      <c r="F18" s="15">
        <f t="shared" si="0"/>
        <v>20124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18000</v>
      </c>
      <c r="D20" t="s">
        <v>20</v>
      </c>
    </row>
    <row r="21" spans="1:6">
      <c r="A21" s="18"/>
      <c r="B21" s="19" t="s">
        <v>21</v>
      </c>
      <c r="C21" s="17">
        <f>C18+D18+E18+F18+C20</f>
        <v>539378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286977</v>
      </c>
      <c r="D11" s="15">
        <v>49461</v>
      </c>
      <c r="E11" s="15">
        <v>0</v>
      </c>
      <c r="F11" s="16">
        <v>20124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100890</v>
      </c>
      <c r="D14" s="15">
        <v>4905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434942</v>
      </c>
      <c r="D18" s="15">
        <f t="shared" ref="D18:F18" si="0">SUM(D8:D17)</f>
        <v>54366</v>
      </c>
      <c r="E18" s="15">
        <f t="shared" si="0"/>
        <v>0</v>
      </c>
      <c r="F18" s="15">
        <f t="shared" si="0"/>
        <v>20124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28000</v>
      </c>
      <c r="D20" t="s">
        <v>20</v>
      </c>
    </row>
    <row r="21" spans="1:6">
      <c r="A21" s="18"/>
      <c r="B21" s="19" t="s">
        <v>21</v>
      </c>
      <c r="C21" s="17">
        <f>C18+D18+E18+F18+C20</f>
        <v>537432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286420</v>
      </c>
      <c r="D11" s="15">
        <v>63685</v>
      </c>
      <c r="E11" s="15">
        <v>0</v>
      </c>
      <c r="F11" s="16">
        <v>20124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99544</v>
      </c>
      <c r="D14" s="15">
        <v>4205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433039</v>
      </c>
      <c r="D18" s="15">
        <f t="shared" ref="D18:F18" si="0">SUM(D8:D17)</f>
        <v>67890</v>
      </c>
      <c r="E18" s="15">
        <f t="shared" si="0"/>
        <v>0</v>
      </c>
      <c r="F18" s="15">
        <f t="shared" si="0"/>
        <v>20124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5000</v>
      </c>
      <c r="D20" t="s">
        <v>20</v>
      </c>
    </row>
    <row r="21" spans="1:6">
      <c r="A21" s="18"/>
      <c r="B21" s="19" t="s">
        <v>21</v>
      </c>
      <c r="C21" s="17">
        <f>C18+D18+E18+F18+C20</f>
        <v>526053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251473</v>
      </c>
      <c r="D11" s="15">
        <v>48000</v>
      </c>
      <c r="E11" s="15">
        <v>0</v>
      </c>
      <c r="F11" s="16">
        <v>20124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89914</v>
      </c>
      <c r="D14" s="15">
        <v>4205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388462</v>
      </c>
      <c r="D18" s="15">
        <f t="shared" ref="D18:F18" si="0">SUM(D8:D17)</f>
        <v>52205</v>
      </c>
      <c r="E18" s="15">
        <f t="shared" si="0"/>
        <v>0</v>
      </c>
      <c r="F18" s="15">
        <f t="shared" si="0"/>
        <v>20124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460791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215346</v>
      </c>
      <c r="D11" s="15">
        <v>18000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75002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337423</v>
      </c>
      <c r="D18" s="15">
        <f t="shared" ref="D18:F18" si="0">SUM(D8:D17)</f>
        <v>18000</v>
      </c>
      <c r="E18" s="15">
        <f t="shared" si="0"/>
        <v>0</v>
      </c>
      <c r="F18" s="15">
        <f t="shared" si="0"/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355423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296027</v>
      </c>
      <c r="D11" s="15">
        <v>55260</v>
      </c>
      <c r="E11" s="15">
        <v>0</v>
      </c>
      <c r="F11" s="16">
        <v>19776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95235</v>
      </c>
      <c r="D14" s="15">
        <v>3405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438337</v>
      </c>
      <c r="D18" s="15">
        <f t="shared" ref="D18:F18" si="0">SUM(D8:D17)</f>
        <v>58665</v>
      </c>
      <c r="E18" s="15">
        <f t="shared" si="0"/>
        <v>0</v>
      </c>
      <c r="F18" s="15">
        <f t="shared" si="0"/>
        <v>19776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516778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287282</v>
      </c>
      <c r="D11" s="15">
        <v>72135</v>
      </c>
      <c r="E11" s="15">
        <v>0</v>
      </c>
      <c r="F11" s="16">
        <v>20402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101524</v>
      </c>
      <c r="D14" s="15">
        <v>1405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435881</v>
      </c>
      <c r="D18" s="15">
        <f t="shared" ref="D18:F18" si="0">SUM(D8:D17)</f>
        <v>73540</v>
      </c>
      <c r="E18" s="15">
        <f t="shared" si="0"/>
        <v>0</v>
      </c>
      <c r="F18" s="15">
        <f t="shared" si="0"/>
        <v>20402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10000</v>
      </c>
      <c r="D20" t="s">
        <v>20</v>
      </c>
    </row>
    <row r="21" spans="1:6">
      <c r="A21" s="18"/>
      <c r="B21" s="19" t="s">
        <v>21</v>
      </c>
      <c r="C21" s="17">
        <f>C18+D18+E18+F18+C20</f>
        <v>539823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302194</v>
      </c>
      <c r="D11" s="15">
        <v>55373</v>
      </c>
      <c r="E11" s="15">
        <v>0</v>
      </c>
      <c r="F11" s="16">
        <v>20136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107345</v>
      </c>
      <c r="D14" s="15">
        <v>4305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456614</v>
      </c>
      <c r="D18" s="15">
        <f t="shared" ref="D18:F18" si="0">SUM(D8:D17)</f>
        <v>59678</v>
      </c>
      <c r="E18" s="15">
        <f t="shared" si="0"/>
        <v>0</v>
      </c>
      <c r="F18" s="15">
        <f t="shared" si="0"/>
        <v>20136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15000</v>
      </c>
      <c r="D20" t="s">
        <v>20</v>
      </c>
    </row>
    <row r="21" spans="1:6">
      <c r="A21" s="18"/>
      <c r="B21" s="19" t="s">
        <v>21</v>
      </c>
      <c r="C21" s="17">
        <f>C18+D18+E18+F18+C20</f>
        <v>551428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280996</v>
      </c>
      <c r="D11" s="15">
        <v>59819</v>
      </c>
      <c r="E11" s="15">
        <v>0</v>
      </c>
      <c r="F11" s="16">
        <v>15001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108262</v>
      </c>
      <c r="D14" s="15">
        <v>7592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436333</v>
      </c>
      <c r="D18" s="15">
        <f t="shared" ref="D18:F18" si="0">SUM(D8:D17)</f>
        <v>67411</v>
      </c>
      <c r="E18" s="15">
        <f t="shared" si="0"/>
        <v>0</v>
      </c>
      <c r="F18" s="15">
        <f t="shared" si="0"/>
        <v>15001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14000</v>
      </c>
      <c r="D20" t="s">
        <v>20</v>
      </c>
    </row>
    <row r="21" spans="1:6">
      <c r="A21" s="18"/>
      <c r="B21" s="19" t="s">
        <v>21</v>
      </c>
      <c r="C21" s="17">
        <f>C18+D18+E18+F18+C20</f>
        <v>532745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I11" sqref="I1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18476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262914</v>
      </c>
      <c r="D11" s="15">
        <v>62798</v>
      </c>
      <c r="E11" s="15">
        <v>0</v>
      </c>
      <c r="F11" s="16">
        <v>16463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139614</v>
      </c>
      <c r="D14" s="15">
        <v>1805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451107</v>
      </c>
      <c r="D18" s="15">
        <f t="shared" ref="D18:F18" si="0">SUM(D8:D17)</f>
        <v>64603</v>
      </c>
      <c r="E18" s="15">
        <f t="shared" si="0"/>
        <v>0</v>
      </c>
      <c r="F18" s="15">
        <f t="shared" si="0"/>
        <v>16463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532173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301885</v>
      </c>
      <c r="D11" s="15">
        <v>56368</v>
      </c>
      <c r="E11" s="15">
        <v>0</v>
      </c>
      <c r="F11" s="16">
        <v>10714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108376</v>
      </c>
      <c r="D14" s="15">
        <v>6287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457336</v>
      </c>
      <c r="D18" s="15">
        <f t="shared" ref="D18:F18" si="0">SUM(D8:D17)</f>
        <v>62655</v>
      </c>
      <c r="E18" s="15">
        <f t="shared" si="0"/>
        <v>0</v>
      </c>
      <c r="F18" s="15">
        <f t="shared" si="0"/>
        <v>10714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6000</v>
      </c>
      <c r="D20" t="s">
        <v>20</v>
      </c>
    </row>
    <row r="21" spans="1:6">
      <c r="A21" s="18"/>
      <c r="B21" s="19" t="s">
        <v>21</v>
      </c>
      <c r="C21" s="17">
        <f>C18+D18+E18+F18+C20</f>
        <v>536705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287968</v>
      </c>
      <c r="D11" s="15">
        <v>57027</v>
      </c>
      <c r="E11" s="15">
        <v>0</v>
      </c>
      <c r="F11" s="16">
        <v>7144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114105</v>
      </c>
      <c r="D14" s="15">
        <v>6937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449148</v>
      </c>
      <c r="D18" s="15">
        <f t="shared" ref="D18:F18" si="0">SUM(D8:D17)</f>
        <v>63964</v>
      </c>
      <c r="E18" s="15">
        <f t="shared" si="0"/>
        <v>0</v>
      </c>
      <c r="F18" s="15">
        <f t="shared" si="0"/>
        <v>7144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4000</v>
      </c>
      <c r="D20" t="s">
        <v>20</v>
      </c>
    </row>
    <row r="21" spans="1:6">
      <c r="A21" s="18"/>
      <c r="B21" s="19" t="s">
        <v>21</v>
      </c>
      <c r="C21" s="17">
        <f>C18+D18+E18+F18+C20</f>
        <v>524256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sheetPr>
    <tabColor rgb="FFFFFF00"/>
  </sheetPr>
  <dimension ref="A1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1" spans="1:6">
      <c r="A1" s="20">
        <v>40229</v>
      </c>
    </row>
    <row r="2" spans="1:6" ht="15" customHeight="1">
      <c r="B2" s="11" t="s">
        <v>13</v>
      </c>
    </row>
    <row r="3" spans="1:6" ht="15" customHeight="1">
      <c r="B3" s="10"/>
    </row>
    <row r="4" spans="1:6" ht="15.75">
      <c r="B4" s="11" t="s">
        <v>8</v>
      </c>
    </row>
    <row r="6" spans="1:6" ht="15.75">
      <c r="B6" s="1"/>
      <c r="C6" s="2" t="s">
        <v>0</v>
      </c>
      <c r="D6" s="3"/>
      <c r="E6" s="3"/>
      <c r="F6" s="4"/>
    </row>
    <row r="7" spans="1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1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1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1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1:6" ht="15" customHeight="1">
      <c r="B11" s="13" t="s">
        <v>14</v>
      </c>
      <c r="C11" s="15">
        <v>289035</v>
      </c>
      <c r="D11" s="15">
        <v>53163</v>
      </c>
      <c r="E11" s="15">
        <v>0</v>
      </c>
      <c r="F11" s="16">
        <v>3550</v>
      </c>
    </row>
    <row r="12" spans="1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1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1:6" ht="15" customHeight="1">
      <c r="B14" s="13" t="s">
        <v>5</v>
      </c>
      <c r="C14" s="15">
        <v>105125</v>
      </c>
      <c r="D14" s="15">
        <v>6937</v>
      </c>
      <c r="E14" s="15">
        <v>0</v>
      </c>
      <c r="F14" s="16">
        <v>0</v>
      </c>
    </row>
    <row r="15" spans="1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1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441235</v>
      </c>
      <c r="D18" s="15">
        <f t="shared" ref="D18:F18" si="0">SUM(D8:D17)</f>
        <v>60100</v>
      </c>
      <c r="E18" s="15">
        <f t="shared" si="0"/>
        <v>0</v>
      </c>
      <c r="F18" s="15">
        <f t="shared" si="0"/>
        <v>3550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7000</v>
      </c>
      <c r="D20" t="s">
        <v>20</v>
      </c>
    </row>
    <row r="21" spans="1:6">
      <c r="A21" s="18"/>
      <c r="B21" s="19" t="s">
        <v>21</v>
      </c>
      <c r="C21" s="17">
        <f>C18+D18+E18+F18+C20</f>
        <v>511885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326885</v>
      </c>
      <c r="D11" s="15">
        <v>43612</v>
      </c>
      <c r="E11" s="15">
        <v>0</v>
      </c>
      <c r="F11" s="16">
        <v>4260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115297</v>
      </c>
      <c r="D14" s="15">
        <v>5305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489257</v>
      </c>
      <c r="D18" s="15">
        <f t="shared" ref="D18:F18" si="0">SUM(D8:D17)</f>
        <v>48917</v>
      </c>
      <c r="E18" s="15">
        <f t="shared" si="0"/>
        <v>0</v>
      </c>
      <c r="F18" s="15">
        <f t="shared" si="0"/>
        <v>4260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7000</v>
      </c>
      <c r="D20" t="s">
        <v>20</v>
      </c>
    </row>
    <row r="21" spans="1:6">
      <c r="A21" s="18"/>
      <c r="B21" s="19" t="s">
        <v>21</v>
      </c>
      <c r="C21" s="17">
        <f>C18+D18+E18+F18+C20</f>
        <v>549434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E22" sqref="E2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313885</v>
      </c>
      <c r="D11" s="15">
        <v>56910</v>
      </c>
      <c r="E11" s="15">
        <v>0</v>
      </c>
      <c r="F11" s="16">
        <v>10000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106865</v>
      </c>
      <c r="D14" s="15">
        <v>5305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467825</v>
      </c>
      <c r="D18" s="15">
        <f t="shared" ref="D18:F18" si="0">SUM(D8:D17)</f>
        <v>62215</v>
      </c>
      <c r="E18" s="15">
        <f t="shared" si="0"/>
        <v>0</v>
      </c>
      <c r="F18" s="15">
        <f t="shared" si="0"/>
        <v>10000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17000</v>
      </c>
      <c r="D20" t="s">
        <v>20</v>
      </c>
    </row>
    <row r="21" spans="1:6">
      <c r="A21" s="18"/>
      <c r="B21" s="19" t="s">
        <v>21</v>
      </c>
      <c r="C21" s="17">
        <f>C18+D18+E18+F18+C20</f>
        <v>557040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293885</v>
      </c>
      <c r="D11" s="15">
        <v>63409</v>
      </c>
      <c r="E11" s="15">
        <v>0</v>
      </c>
      <c r="F11" s="16">
        <v>10000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106601</v>
      </c>
      <c r="D14" s="15">
        <v>5305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447561</v>
      </c>
      <c r="D18" s="15">
        <f t="shared" ref="D18:F18" si="0">SUM(D8:D17)</f>
        <v>68714</v>
      </c>
      <c r="E18" s="15">
        <f t="shared" si="0"/>
        <v>0</v>
      </c>
      <c r="F18" s="15">
        <f t="shared" si="0"/>
        <v>10000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25075</v>
      </c>
      <c r="D20" t="s">
        <v>20</v>
      </c>
    </row>
    <row r="21" spans="1:6">
      <c r="A21" s="18"/>
      <c r="B21" s="19" t="s">
        <v>21</v>
      </c>
      <c r="C21" s="17">
        <f>C18+D18+E18+F18+C20</f>
        <v>551350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313885</v>
      </c>
      <c r="D11" s="15">
        <v>57647</v>
      </c>
      <c r="E11" s="15">
        <v>0</v>
      </c>
      <c r="F11" s="16">
        <v>20000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105582</v>
      </c>
      <c r="D14" s="15">
        <v>5005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466542</v>
      </c>
      <c r="D18" s="15">
        <f t="shared" ref="D18:F18" si="0">SUM(D8:D17)</f>
        <v>62652</v>
      </c>
      <c r="E18" s="15">
        <f t="shared" si="0"/>
        <v>0</v>
      </c>
      <c r="F18" s="15">
        <f t="shared" si="0"/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21075</v>
      </c>
      <c r="D20" t="s">
        <v>20</v>
      </c>
    </row>
    <row r="21" spans="1:6">
      <c r="A21" s="18"/>
      <c r="B21" s="19" t="s">
        <v>21</v>
      </c>
      <c r="C21" s="17">
        <f>C18+D18+E18+F18+C20</f>
        <v>570269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311108</v>
      </c>
      <c r="D11" s="15">
        <v>60517</v>
      </c>
      <c r="E11" s="15">
        <v>0</v>
      </c>
      <c r="F11" s="16">
        <v>20000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105834</v>
      </c>
      <c r="D14" s="15">
        <v>5005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464017</v>
      </c>
      <c r="D18" s="15">
        <f t="shared" ref="D18:F18" si="0">SUM(D8:D17)</f>
        <v>65522</v>
      </c>
      <c r="E18" s="15">
        <f t="shared" si="0"/>
        <v>0</v>
      </c>
      <c r="F18" s="15">
        <f t="shared" si="0"/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21906</v>
      </c>
      <c r="D20" t="s">
        <v>20</v>
      </c>
    </row>
    <row r="21" spans="1:6">
      <c r="A21" s="18"/>
      <c r="B21" s="19" t="s">
        <v>21</v>
      </c>
      <c r="C21" s="17">
        <f>C18+D18+E18+F18+C20</f>
        <v>571445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302477</v>
      </c>
      <c r="D11" s="15">
        <v>68647</v>
      </c>
      <c r="E11" s="15">
        <v>0</v>
      </c>
      <c r="F11" s="16">
        <v>20000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104564</v>
      </c>
      <c r="D14" s="15">
        <v>5076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454116</v>
      </c>
      <c r="D18" s="15">
        <f t="shared" ref="D18:F18" si="0">SUM(D8:D17)</f>
        <v>73723</v>
      </c>
      <c r="E18" s="15">
        <f t="shared" si="0"/>
        <v>0</v>
      </c>
      <c r="F18" s="15">
        <f t="shared" si="0"/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19000</v>
      </c>
      <c r="D20" t="s">
        <v>20</v>
      </c>
    </row>
    <row r="21" spans="1:6">
      <c r="A21" s="18"/>
      <c r="B21" s="19" t="s">
        <v>21</v>
      </c>
      <c r="C21" s="17">
        <f>C18+D18+E18+F18+C20</f>
        <v>566839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300690</v>
      </c>
      <c r="D11" s="15">
        <v>50373</v>
      </c>
      <c r="E11" s="15">
        <v>0</v>
      </c>
      <c r="F11" s="16">
        <v>20000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96185</v>
      </c>
      <c r="D14" s="15">
        <v>4906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443950</v>
      </c>
      <c r="D18" s="15">
        <f t="shared" ref="D18:F18" si="0">SUM(D8:D17)</f>
        <v>55279</v>
      </c>
      <c r="E18" s="15">
        <f t="shared" si="0"/>
        <v>0</v>
      </c>
      <c r="F18" s="15">
        <f t="shared" si="0"/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12000</v>
      </c>
      <c r="D20" t="s">
        <v>20</v>
      </c>
    </row>
    <row r="21" spans="1:6">
      <c r="A21" s="18"/>
      <c r="B21" s="19" t="s">
        <v>21</v>
      </c>
      <c r="C21" s="17">
        <f>C18+D18+E18+F18+C20</f>
        <v>531229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I11" sqref="I1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252311</v>
      </c>
      <c r="D11" s="15">
        <v>75740</v>
      </c>
      <c r="E11" s="15">
        <v>0</v>
      </c>
      <c r="F11" s="16">
        <v>16463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137621</v>
      </c>
      <c r="D14" s="15">
        <v>2005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437007</v>
      </c>
      <c r="D18" s="15">
        <f t="shared" ref="D18:F18" si="0">SUM(D8:D17)</f>
        <v>77745</v>
      </c>
      <c r="E18" s="15">
        <f t="shared" si="0"/>
        <v>0</v>
      </c>
      <c r="F18" s="15">
        <f t="shared" si="0"/>
        <v>16463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531215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G23" sqref="G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323186</v>
      </c>
      <c r="D11" s="15">
        <v>42647</v>
      </c>
      <c r="E11" s="15">
        <v>0</v>
      </c>
      <c r="F11" s="16">
        <v>20000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100201</v>
      </c>
      <c r="D14" s="15">
        <v>4906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470462</v>
      </c>
      <c r="D18" s="15">
        <f t="shared" ref="D18:F18" si="0">SUM(D8:D17)</f>
        <v>47553</v>
      </c>
      <c r="E18" s="15">
        <f t="shared" si="0"/>
        <v>0</v>
      </c>
      <c r="F18" s="15">
        <f t="shared" si="0"/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23000</v>
      </c>
      <c r="D20" t="s">
        <v>20</v>
      </c>
    </row>
    <row r="21" spans="1:6">
      <c r="A21" s="18"/>
      <c r="B21" s="19" t="s">
        <v>21</v>
      </c>
      <c r="C21" s="17">
        <f>C18+D18+E18+F18+C20</f>
        <v>561015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328885</v>
      </c>
      <c r="D11" s="15">
        <v>40806</v>
      </c>
      <c r="E11" s="15">
        <v>0</v>
      </c>
      <c r="F11" s="16">
        <v>20000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105690</v>
      </c>
      <c r="D14" s="15">
        <v>5105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481650</v>
      </c>
      <c r="D18" s="15">
        <f t="shared" ref="D18:F18" si="0">SUM(D8:D17)</f>
        <v>45911</v>
      </c>
      <c r="E18" s="15">
        <f t="shared" si="0"/>
        <v>0</v>
      </c>
      <c r="F18" s="15">
        <f t="shared" si="0"/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23000</v>
      </c>
      <c r="D20" t="s">
        <v>20</v>
      </c>
    </row>
    <row r="21" spans="1:6">
      <c r="A21" s="18"/>
      <c r="B21" s="19" t="s">
        <v>21</v>
      </c>
      <c r="C21" s="17">
        <f>C18+D18+E18+F18+C20</f>
        <v>570561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319197</v>
      </c>
      <c r="D11" s="15">
        <v>53584</v>
      </c>
      <c r="E11" s="15">
        <v>0</v>
      </c>
      <c r="F11" s="16">
        <v>20000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106994</v>
      </c>
      <c r="D14" s="15">
        <v>5100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473266</v>
      </c>
      <c r="D18" s="15">
        <f t="shared" ref="D18:F18" si="0">SUM(D8:D17)</f>
        <v>58684</v>
      </c>
      <c r="E18" s="15">
        <f t="shared" si="0"/>
        <v>0</v>
      </c>
      <c r="F18" s="15">
        <f t="shared" si="0"/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10000</v>
      </c>
      <c r="D20" t="s">
        <v>20</v>
      </c>
    </row>
    <row r="21" spans="1:6">
      <c r="A21" s="18"/>
      <c r="B21" s="19" t="s">
        <v>21</v>
      </c>
      <c r="C21" s="17">
        <f>C18+D18+E18+F18+C20</f>
        <v>561950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309885</v>
      </c>
      <c r="D11" s="15">
        <v>60536</v>
      </c>
      <c r="E11" s="15">
        <v>0</v>
      </c>
      <c r="F11" s="16">
        <v>20000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106313</v>
      </c>
      <c r="D14" s="15">
        <v>5100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463273</v>
      </c>
      <c r="D18" s="15">
        <f t="shared" ref="D18:F18" si="0">SUM(D8:D17)</f>
        <v>65636</v>
      </c>
      <c r="E18" s="15">
        <f t="shared" si="0"/>
        <v>0</v>
      </c>
      <c r="F18" s="15">
        <f t="shared" si="0"/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7000</v>
      </c>
      <c r="D20" t="s">
        <v>20</v>
      </c>
    </row>
    <row r="21" spans="1:6">
      <c r="A21" s="18"/>
      <c r="B21" s="19" t="s">
        <v>21</v>
      </c>
      <c r="C21" s="17">
        <f>C18+D18+E18+F18+C20</f>
        <v>555909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302385</v>
      </c>
      <c r="D11" s="15">
        <v>67204</v>
      </c>
      <c r="E11" s="15">
        <v>0</v>
      </c>
      <c r="F11" s="16">
        <v>15715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112191</v>
      </c>
      <c r="D14" s="15">
        <v>5100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461651</v>
      </c>
      <c r="D18" s="15">
        <f t="shared" ref="D18:F18" si="0">SUM(D8:D17)</f>
        <v>72304</v>
      </c>
      <c r="E18" s="15">
        <f t="shared" si="0"/>
        <v>0</v>
      </c>
      <c r="F18" s="15">
        <f t="shared" si="0"/>
        <v>15715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21000</v>
      </c>
      <c r="D20" t="s">
        <v>20</v>
      </c>
    </row>
    <row r="21" spans="1:6">
      <c r="A21" s="18"/>
      <c r="B21" s="19" t="s">
        <v>21</v>
      </c>
      <c r="C21" s="17">
        <f>C18+D18+E18+F18+C20</f>
        <v>570670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287818</v>
      </c>
      <c r="D11" s="15">
        <v>49388</v>
      </c>
      <c r="E11" s="15">
        <v>0</v>
      </c>
      <c r="F11" s="16">
        <v>15715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114664</v>
      </c>
      <c r="D14" s="15">
        <v>1500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449557</v>
      </c>
      <c r="D18" s="15">
        <f t="shared" ref="D18:F18" si="0">SUM(D8:D17)</f>
        <v>50888</v>
      </c>
      <c r="E18" s="15">
        <f t="shared" si="0"/>
        <v>0</v>
      </c>
      <c r="F18" s="15">
        <f t="shared" si="0"/>
        <v>15715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13000</v>
      </c>
      <c r="D20" t="s">
        <v>20</v>
      </c>
    </row>
    <row r="21" spans="1:6">
      <c r="A21" s="18"/>
      <c r="B21" s="19" t="s">
        <v>21</v>
      </c>
      <c r="C21" s="17">
        <f>C18+D18+E18+F18+C20</f>
        <v>529160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289324</v>
      </c>
      <c r="D11" s="15">
        <v>51388</v>
      </c>
      <c r="E11" s="15">
        <v>0</v>
      </c>
      <c r="F11" s="16">
        <v>19992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102068</v>
      </c>
      <c r="D14" s="15">
        <v>1500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438467</v>
      </c>
      <c r="D18" s="15">
        <f t="shared" ref="D18:F18" si="0">SUM(D8:D17)</f>
        <v>52888</v>
      </c>
      <c r="E18" s="15">
        <f t="shared" si="0"/>
        <v>0</v>
      </c>
      <c r="F18" s="15">
        <f t="shared" si="0"/>
        <v>19992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17000</v>
      </c>
      <c r="D20" t="s">
        <v>20</v>
      </c>
    </row>
    <row r="21" spans="1:6">
      <c r="A21" s="18"/>
      <c r="B21" s="19" t="s">
        <v>21</v>
      </c>
      <c r="C21" s="17">
        <f>C18+D18+E18+F18+C20</f>
        <v>528347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293774</v>
      </c>
      <c r="D11" s="15">
        <v>51388</v>
      </c>
      <c r="E11" s="15">
        <v>0</v>
      </c>
      <c r="F11" s="16">
        <v>30000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112838</v>
      </c>
      <c r="D14" s="15">
        <v>1500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453687</v>
      </c>
      <c r="D18" s="15">
        <f t="shared" ref="D18:F18" si="0">SUM(D8:D17)</f>
        <v>52888</v>
      </c>
      <c r="E18" s="15">
        <f t="shared" si="0"/>
        <v>0</v>
      </c>
      <c r="F18" s="15">
        <f t="shared" si="0"/>
        <v>30000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17000</v>
      </c>
      <c r="D20" t="s">
        <v>20</v>
      </c>
    </row>
    <row r="21" spans="1:6">
      <c r="A21" s="18"/>
      <c r="B21" s="19" t="s">
        <v>21</v>
      </c>
      <c r="C21" s="17">
        <f>C18+D18+E18+F18+C20</f>
        <v>553575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293794</v>
      </c>
      <c r="D11" s="15">
        <v>51388</v>
      </c>
      <c r="E11" s="15">
        <v>0</v>
      </c>
      <c r="F11" s="16">
        <v>24000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116243</v>
      </c>
      <c r="D14" s="15">
        <v>1500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457112</v>
      </c>
      <c r="D18" s="15">
        <f t="shared" ref="D18:F18" si="0">SUM(D8:D17)</f>
        <v>52888</v>
      </c>
      <c r="E18" s="15">
        <f t="shared" si="0"/>
        <v>0</v>
      </c>
      <c r="F18" s="15">
        <f t="shared" si="0"/>
        <v>24000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17000</v>
      </c>
      <c r="D20" t="s">
        <v>20</v>
      </c>
    </row>
    <row r="21" spans="1:6">
      <c r="A21" s="18"/>
      <c r="B21" s="19" t="s">
        <v>21</v>
      </c>
      <c r="C21" s="17">
        <f>C18+D18+E18+F18+C20</f>
        <v>551000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291119</v>
      </c>
      <c r="D11" s="15">
        <v>34391</v>
      </c>
      <c r="E11" s="15">
        <v>0</v>
      </c>
      <c r="F11" s="16">
        <v>20000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115653</v>
      </c>
      <c r="D14" s="15">
        <v>1500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453847</v>
      </c>
      <c r="D18" s="15">
        <f t="shared" ref="D18:F18" si="0">SUM(D8:D17)</f>
        <v>35891</v>
      </c>
      <c r="E18" s="15">
        <f t="shared" si="0"/>
        <v>0</v>
      </c>
      <c r="F18" s="15">
        <f t="shared" si="0"/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18554</v>
      </c>
      <c r="D20" t="s">
        <v>20</v>
      </c>
    </row>
    <row r="21" spans="1:6">
      <c r="A21" s="18"/>
      <c r="B21" s="19" t="s">
        <v>21</v>
      </c>
      <c r="C21" s="17">
        <f>C18+D18+E18+F18+C20</f>
        <v>528292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I11" sqref="I1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10255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261469</v>
      </c>
      <c r="D11" s="15">
        <v>65540</v>
      </c>
      <c r="E11" s="15">
        <v>0</v>
      </c>
      <c r="F11" s="16">
        <v>5000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135134</v>
      </c>
      <c r="D14" s="15">
        <v>2005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453678</v>
      </c>
      <c r="D18" s="15">
        <f t="shared" ref="D18:F18" si="0">SUM(D8:D17)</f>
        <v>67545</v>
      </c>
      <c r="E18" s="15">
        <f t="shared" si="0"/>
        <v>0</v>
      </c>
      <c r="F18" s="15">
        <f t="shared" si="0"/>
        <v>5000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526223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297416</v>
      </c>
      <c r="D11" s="15">
        <v>49421</v>
      </c>
      <c r="E11" s="15">
        <v>0</v>
      </c>
      <c r="F11" s="16">
        <v>19644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115388</v>
      </c>
      <c r="D14" s="15">
        <v>5100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459879</v>
      </c>
      <c r="D18" s="15">
        <f t="shared" ref="D18:F18" si="0">SUM(D8:D17)</f>
        <v>54521</v>
      </c>
      <c r="E18" s="15">
        <f t="shared" si="0"/>
        <v>0</v>
      </c>
      <c r="F18" s="15">
        <f t="shared" si="0"/>
        <v>19644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9000</v>
      </c>
      <c r="D20" t="s">
        <v>20</v>
      </c>
    </row>
    <row r="21" spans="1:6">
      <c r="A21" s="18"/>
      <c r="B21" s="19" t="s">
        <v>21</v>
      </c>
      <c r="C21" s="17">
        <f>C18+D18+E18+F18+C20</f>
        <v>543044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283578</v>
      </c>
      <c r="D11" s="15">
        <v>49421</v>
      </c>
      <c r="E11" s="15">
        <v>0</v>
      </c>
      <c r="F11" s="16">
        <v>12598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115388</v>
      </c>
      <c r="D14" s="15">
        <v>5100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446041</v>
      </c>
      <c r="D18" s="15">
        <f t="shared" ref="D18:F18" si="0">SUM(D8:D17)</f>
        <v>54521</v>
      </c>
      <c r="E18" s="15">
        <f t="shared" si="0"/>
        <v>0</v>
      </c>
      <c r="F18" s="15">
        <f t="shared" si="0"/>
        <v>12598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9000</v>
      </c>
      <c r="D20" t="s">
        <v>20</v>
      </c>
    </row>
    <row r="21" spans="1:6">
      <c r="A21" s="18"/>
      <c r="B21" s="19" t="s">
        <v>21</v>
      </c>
      <c r="C21" s="17">
        <f>C18+D18+E18+F18+C20</f>
        <v>522160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289248</v>
      </c>
      <c r="D11" s="15">
        <v>48758</v>
      </c>
      <c r="E11" s="15">
        <v>0</v>
      </c>
      <c r="F11" s="16">
        <v>19644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115731</v>
      </c>
      <c r="D14" s="15">
        <v>5000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452054</v>
      </c>
      <c r="D18" s="15">
        <f t="shared" ref="D18:F18" si="0">SUM(D8:D17)</f>
        <v>53758</v>
      </c>
      <c r="E18" s="15">
        <f t="shared" si="0"/>
        <v>0</v>
      </c>
      <c r="F18" s="15">
        <f t="shared" si="0"/>
        <v>19644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12000</v>
      </c>
      <c r="D20" t="s">
        <v>20</v>
      </c>
    </row>
    <row r="21" spans="1:6">
      <c r="A21" s="18"/>
      <c r="B21" s="19" t="s">
        <v>21</v>
      </c>
      <c r="C21" s="17">
        <f>C18+D18+E18+F18+C20</f>
        <v>537456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283962</v>
      </c>
      <c r="D11" s="15">
        <v>42895</v>
      </c>
      <c r="E11" s="15">
        <v>0</v>
      </c>
      <c r="F11" s="16">
        <v>19644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107341</v>
      </c>
      <c r="D14" s="15">
        <v>1400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438378</v>
      </c>
      <c r="D18" s="15">
        <f t="shared" ref="D18:F18" si="0">SUM(D8:D17)</f>
        <v>44295</v>
      </c>
      <c r="E18" s="15">
        <f t="shared" si="0"/>
        <v>0</v>
      </c>
      <c r="F18" s="15">
        <f t="shared" si="0"/>
        <v>19644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13000</v>
      </c>
      <c r="D20" t="s">
        <v>20</v>
      </c>
    </row>
    <row r="21" spans="1:6">
      <c r="A21" s="18"/>
      <c r="B21" s="19" t="s">
        <v>21</v>
      </c>
      <c r="C21" s="17">
        <f>C18+D18+E18+F18+C20</f>
        <v>515317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282713</v>
      </c>
      <c r="D11" s="15">
        <v>30777</v>
      </c>
      <c r="E11" s="15">
        <v>0</v>
      </c>
      <c r="F11" s="16">
        <v>19908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114038</v>
      </c>
      <c r="D14" s="15">
        <v>5100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443826</v>
      </c>
      <c r="D18" s="15">
        <f t="shared" ref="D18:F18" si="0">SUM(D8:D17)</f>
        <v>35877</v>
      </c>
      <c r="E18" s="15">
        <f t="shared" si="0"/>
        <v>0</v>
      </c>
      <c r="F18" s="15">
        <f t="shared" si="0"/>
        <v>19908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6659</v>
      </c>
      <c r="D20" t="s">
        <v>20</v>
      </c>
    </row>
    <row r="21" spans="1:6">
      <c r="A21" s="18"/>
      <c r="B21" s="19" t="s">
        <v>21</v>
      </c>
      <c r="C21" s="17">
        <f>C18+D18+E18+F18+C20</f>
        <v>506270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B20" sqref="B20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284219</v>
      </c>
      <c r="D11" s="15">
        <v>19500</v>
      </c>
      <c r="E11" s="15">
        <v>0</v>
      </c>
      <c r="F11" s="16">
        <v>20000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120626</v>
      </c>
      <c r="D14" s="15">
        <v>1400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451920</v>
      </c>
      <c r="D18" s="15">
        <f t="shared" ref="D18:F18" si="0">SUM(D8:D17)</f>
        <v>20900</v>
      </c>
      <c r="E18" s="15">
        <f t="shared" si="0"/>
        <v>0</v>
      </c>
      <c r="F18" s="15">
        <f t="shared" si="0"/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15000</v>
      </c>
      <c r="D20" t="s">
        <v>20</v>
      </c>
    </row>
    <row r="21" spans="1:6">
      <c r="A21" s="18"/>
      <c r="B21" s="19" t="s">
        <v>21</v>
      </c>
      <c r="C21" s="17">
        <f>C18+D18+E18+F18+C20</f>
        <v>507820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/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288096</v>
      </c>
      <c r="D11" s="15">
        <v>30388</v>
      </c>
      <c r="E11" s="15">
        <v>0</v>
      </c>
      <c r="F11" s="16">
        <v>19916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110124</v>
      </c>
      <c r="D14" s="15">
        <v>1600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445295</v>
      </c>
      <c r="D18" s="15">
        <f t="shared" ref="D18:F18" si="0">SUM(D8:D17)</f>
        <v>31988</v>
      </c>
      <c r="E18" s="15">
        <f t="shared" si="0"/>
        <v>0</v>
      </c>
      <c r="F18" s="15">
        <f t="shared" si="0"/>
        <v>19916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15000</v>
      </c>
      <c r="D20" t="s">
        <v>20</v>
      </c>
    </row>
    <row r="21" spans="1:6">
      <c r="A21" s="18"/>
      <c r="B21" s="19" t="s">
        <v>21</v>
      </c>
      <c r="C21" s="17">
        <f>C18+D18+E18+F18+C20</f>
        <v>512199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/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300112</v>
      </c>
      <c r="D11" s="15">
        <v>30852</v>
      </c>
      <c r="E11" s="15">
        <v>0</v>
      </c>
      <c r="F11" s="16">
        <v>20000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117246</v>
      </c>
      <c r="D14" s="15">
        <v>1950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464433</v>
      </c>
      <c r="D18" s="15">
        <f t="shared" ref="D18:F18" si="0">SUM(D8:D17)</f>
        <v>32802</v>
      </c>
      <c r="E18" s="15">
        <f t="shared" si="0"/>
        <v>0</v>
      </c>
      <c r="F18" s="15">
        <f t="shared" si="0"/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15000</v>
      </c>
      <c r="D20" t="s">
        <v>20</v>
      </c>
    </row>
    <row r="21" spans="1:6">
      <c r="A21" s="18"/>
      <c r="B21" s="19" t="s">
        <v>21</v>
      </c>
      <c r="C21" s="17">
        <f>C18+D18+E18+F18+C20</f>
        <v>532235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/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301972</v>
      </c>
      <c r="D11" s="15">
        <v>53913</v>
      </c>
      <c r="E11" s="15">
        <v>0</v>
      </c>
      <c r="F11" s="16">
        <v>20000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113502</v>
      </c>
      <c r="D14" s="15">
        <v>5050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462549</v>
      </c>
      <c r="D18" s="15">
        <f t="shared" ref="D18:F18" si="0">SUM(D8:D17)</f>
        <v>58963</v>
      </c>
      <c r="E18" s="15">
        <f t="shared" si="0"/>
        <v>0</v>
      </c>
      <c r="F18" s="15">
        <f t="shared" si="0"/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12000</v>
      </c>
      <c r="D20" t="s">
        <v>20</v>
      </c>
    </row>
    <row r="21" spans="1:6">
      <c r="A21" s="18"/>
      <c r="B21" s="19" t="s">
        <v>21</v>
      </c>
      <c r="C21" s="17">
        <f>C18+D18+E18+F18+C20</f>
        <v>553512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/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301972</v>
      </c>
      <c r="D11" s="15">
        <v>39657</v>
      </c>
      <c r="E11" s="15">
        <v>0</v>
      </c>
      <c r="F11" s="16">
        <v>20000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113135</v>
      </c>
      <c r="D14" s="15">
        <v>2010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462182</v>
      </c>
      <c r="D18" s="15">
        <f t="shared" ref="D18:F18" si="0">SUM(D8:D17)</f>
        <v>41667</v>
      </c>
      <c r="E18" s="15">
        <f t="shared" si="0"/>
        <v>0</v>
      </c>
      <c r="F18" s="15">
        <f t="shared" si="0"/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11000</v>
      </c>
      <c r="D20" t="s">
        <v>20</v>
      </c>
    </row>
    <row r="21" spans="1:6">
      <c r="A21" s="18"/>
      <c r="B21" s="19" t="s">
        <v>21</v>
      </c>
      <c r="C21" s="17">
        <f>C18+D18+E18+F18+C20</f>
        <v>534849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I11" sqref="I1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10255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270533</v>
      </c>
      <c r="D11" s="15">
        <v>66875</v>
      </c>
      <c r="E11" s="15">
        <v>0</v>
      </c>
      <c r="F11" s="16">
        <v>17197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136593</v>
      </c>
      <c r="D14" s="15">
        <v>2005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464201</v>
      </c>
      <c r="D18" s="15">
        <f t="shared" ref="D18:F18" si="0">SUM(D8:D17)</f>
        <v>68880</v>
      </c>
      <c r="E18" s="15">
        <f t="shared" si="0"/>
        <v>0</v>
      </c>
      <c r="F18" s="15">
        <f t="shared" si="0"/>
        <v>17197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6000</v>
      </c>
      <c r="D20" t="s">
        <v>20</v>
      </c>
    </row>
    <row r="21" spans="1:6">
      <c r="A21" s="18"/>
      <c r="B21" s="19" t="s">
        <v>21</v>
      </c>
      <c r="C21" s="17">
        <f>C18+D18+E18+F18+C20</f>
        <v>556278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/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295208</v>
      </c>
      <c r="D11" s="15">
        <v>33665</v>
      </c>
      <c r="E11" s="15">
        <v>0</v>
      </c>
      <c r="F11" s="16">
        <v>20000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101655</v>
      </c>
      <c r="D14" s="15">
        <v>2010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443938</v>
      </c>
      <c r="D18" s="15">
        <f t="shared" ref="D18:F18" si="0">SUM(D8:D17)</f>
        <v>35675</v>
      </c>
      <c r="E18" s="15">
        <f t="shared" si="0"/>
        <v>0</v>
      </c>
      <c r="F18" s="15">
        <f t="shared" si="0"/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11000</v>
      </c>
      <c r="D20" t="s">
        <v>20</v>
      </c>
    </row>
    <row r="21" spans="1:6">
      <c r="A21" s="18"/>
      <c r="B21" s="19" t="s">
        <v>21</v>
      </c>
      <c r="C21" s="17">
        <f>C18+D18+E18+F18+C20</f>
        <v>510613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/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300895</v>
      </c>
      <c r="D11" s="15">
        <v>31077</v>
      </c>
      <c r="E11" s="15">
        <v>0</v>
      </c>
      <c r="F11" s="16">
        <v>18635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108461</v>
      </c>
      <c r="D14" s="15">
        <v>2010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456431</v>
      </c>
      <c r="D18" s="15">
        <f t="shared" ref="D18:F18" si="0">SUM(D8:D17)</f>
        <v>33087</v>
      </c>
      <c r="E18" s="15">
        <f t="shared" si="0"/>
        <v>0</v>
      </c>
      <c r="F18" s="15">
        <f t="shared" si="0"/>
        <v>18635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11000</v>
      </c>
      <c r="D20" t="s">
        <v>20</v>
      </c>
    </row>
    <row r="21" spans="1:6">
      <c r="A21" s="18"/>
      <c r="B21" s="19" t="s">
        <v>21</v>
      </c>
      <c r="C21" s="17">
        <f>C18+D18+E18+F18+C20</f>
        <v>519153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/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300895</v>
      </c>
      <c r="D11" s="15">
        <v>31077</v>
      </c>
      <c r="E11" s="15">
        <v>0</v>
      </c>
      <c r="F11" s="16">
        <v>18635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108461</v>
      </c>
      <c r="D14" s="15">
        <v>2010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456431</v>
      </c>
      <c r="D18" s="15">
        <f t="shared" ref="D18:F18" si="0">SUM(D8:D17)</f>
        <v>33087</v>
      </c>
      <c r="E18" s="15">
        <f t="shared" si="0"/>
        <v>0</v>
      </c>
      <c r="F18" s="15">
        <f t="shared" si="0"/>
        <v>18635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11000</v>
      </c>
      <c r="D20" t="s">
        <v>20</v>
      </c>
    </row>
    <row r="21" spans="1:6">
      <c r="A21" s="18"/>
      <c r="B21" s="19" t="s">
        <v>21</v>
      </c>
      <c r="C21" s="17">
        <f>C18+D18+E18+F18+C20</f>
        <v>519153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/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287958</v>
      </c>
      <c r="D11" s="15">
        <v>33665</v>
      </c>
      <c r="E11" s="15">
        <v>0</v>
      </c>
      <c r="F11" s="16">
        <v>20000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117087</v>
      </c>
      <c r="D14" s="15">
        <v>2005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452120</v>
      </c>
      <c r="D18" s="15">
        <f t="shared" ref="D18:F18" si="0">SUM(D8:D17)</f>
        <v>35670</v>
      </c>
      <c r="E18" s="15">
        <f t="shared" si="0"/>
        <v>0</v>
      </c>
      <c r="F18" s="15">
        <f t="shared" si="0"/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16000</v>
      </c>
      <c r="D20" t="s">
        <v>20</v>
      </c>
    </row>
    <row r="21" spans="1:6">
      <c r="A21" s="18"/>
      <c r="B21" s="19" t="s">
        <v>21</v>
      </c>
      <c r="C21" s="17">
        <f>C18+D18+E18+F18+C20</f>
        <v>523790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/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282772</v>
      </c>
      <c r="D11" s="15">
        <v>26088</v>
      </c>
      <c r="E11" s="15">
        <v>0</v>
      </c>
      <c r="F11" s="16">
        <v>20000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116687</v>
      </c>
      <c r="D14" s="15">
        <v>1985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446534</v>
      </c>
      <c r="D18" s="15">
        <f t="shared" ref="D18:F18" si="0">SUM(D8:D17)</f>
        <v>28073</v>
      </c>
      <c r="E18" s="15">
        <f t="shared" si="0"/>
        <v>0</v>
      </c>
      <c r="F18" s="15">
        <f t="shared" si="0"/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17000</v>
      </c>
      <c r="D20" t="s">
        <v>20</v>
      </c>
    </row>
    <row r="21" spans="1:6">
      <c r="A21" s="18"/>
      <c r="B21" s="19" t="s">
        <v>21</v>
      </c>
      <c r="C21" s="17">
        <f>C18+D18+E18+F18+C20</f>
        <v>511607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/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283972</v>
      </c>
      <c r="D11" s="15">
        <v>9888</v>
      </c>
      <c r="E11" s="15">
        <v>0</v>
      </c>
      <c r="F11" s="16">
        <v>20000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110879</v>
      </c>
      <c r="D14" s="15">
        <v>1985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441926</v>
      </c>
      <c r="D18" s="15">
        <f t="shared" ref="D18:F18" si="0">SUM(D8:D17)</f>
        <v>11873</v>
      </c>
      <c r="E18" s="15">
        <f t="shared" si="0"/>
        <v>0</v>
      </c>
      <c r="F18" s="15">
        <f t="shared" si="0"/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473799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/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283972</v>
      </c>
      <c r="D11" s="15">
        <v>9888</v>
      </c>
      <c r="E11" s="15">
        <v>0</v>
      </c>
      <c r="F11" s="16">
        <v>20000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109969</v>
      </c>
      <c r="D14" s="15">
        <v>1750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441016</v>
      </c>
      <c r="D18" s="15">
        <f t="shared" ref="D18:F18" si="0">SUM(D8:D17)</f>
        <v>11638</v>
      </c>
      <c r="E18" s="15">
        <f t="shared" si="0"/>
        <v>0</v>
      </c>
      <c r="F18" s="15">
        <f t="shared" si="0"/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472654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/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165641</v>
      </c>
      <c r="D11" s="15">
        <v>9888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89773</v>
      </c>
      <c r="D14" s="15">
        <v>1750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302489</v>
      </c>
      <c r="D18" s="15">
        <f t="shared" ref="D18:F18" si="0">SUM(D8:D17)</f>
        <v>11638</v>
      </c>
      <c r="E18" s="15">
        <f t="shared" si="0"/>
        <v>0</v>
      </c>
      <c r="F18" s="15">
        <f t="shared" si="0"/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314127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/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158894</v>
      </c>
      <c r="D11" s="15">
        <v>11500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98035</v>
      </c>
      <c r="D14" s="15">
        <v>1750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304004</v>
      </c>
      <c r="D18" s="15">
        <f t="shared" ref="D18:F18" si="0">SUM(D8:D17)</f>
        <v>13250</v>
      </c>
      <c r="E18" s="15">
        <f t="shared" si="0"/>
        <v>0</v>
      </c>
      <c r="F18" s="15">
        <f t="shared" si="0"/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317254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/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196711</v>
      </c>
      <c r="D11" s="15">
        <v>11500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111523</v>
      </c>
      <c r="D14" s="15">
        <v>1265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355309</v>
      </c>
      <c r="D18" s="15">
        <f t="shared" ref="D18:F18" si="0">SUM(D8:D17)</f>
        <v>12765</v>
      </c>
      <c r="E18" s="15">
        <f t="shared" si="0"/>
        <v>0</v>
      </c>
      <c r="F18" s="15">
        <f t="shared" si="0"/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368074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I11" sqref="I1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276373</v>
      </c>
      <c r="D11" s="15">
        <v>76546</v>
      </c>
      <c r="E11" s="15">
        <v>0</v>
      </c>
      <c r="F11" s="16">
        <v>17197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137197</v>
      </c>
      <c r="D14" s="15">
        <v>2005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460645</v>
      </c>
      <c r="D18" s="15">
        <f t="shared" ref="D18:F18" si="0">SUM(D8:D17)</f>
        <v>78551</v>
      </c>
      <c r="E18" s="15">
        <f t="shared" si="0"/>
        <v>0</v>
      </c>
      <c r="F18" s="15">
        <f t="shared" si="0"/>
        <v>17197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556393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/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184371</v>
      </c>
      <c r="D11" s="15">
        <v>11500</v>
      </c>
      <c r="E11" s="15">
        <v>0</v>
      </c>
      <c r="F11" s="16">
        <v>10000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115499</v>
      </c>
      <c r="D14" s="15">
        <v>1265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346945</v>
      </c>
      <c r="D18" s="15">
        <f t="shared" ref="D18:F18" si="0">SUM(D8:D17)</f>
        <v>12765</v>
      </c>
      <c r="E18" s="15">
        <f t="shared" si="0"/>
        <v>0</v>
      </c>
      <c r="F18" s="15">
        <f t="shared" si="0"/>
        <v>10000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369710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306660</v>
      </c>
      <c r="D11" s="15">
        <v>15000</v>
      </c>
      <c r="E11" s="15">
        <v>0</v>
      </c>
      <c r="F11" s="16">
        <v>20000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99586</v>
      </c>
      <c r="D14" s="15">
        <v>1570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453321</v>
      </c>
      <c r="D18" s="15">
        <f t="shared" ref="D18:F18" si="0">SUM(D8:D17)</f>
        <v>16570</v>
      </c>
      <c r="E18" s="15">
        <f t="shared" si="0"/>
        <v>0</v>
      </c>
      <c r="F18" s="15">
        <f t="shared" si="0"/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489891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325162</v>
      </c>
      <c r="D11" s="15">
        <v>15000</v>
      </c>
      <c r="E11" s="15">
        <v>0</v>
      </c>
      <c r="F11" s="16">
        <v>20000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96806</v>
      </c>
      <c r="D14" s="15">
        <v>1565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469043</v>
      </c>
      <c r="D18" s="15">
        <f t="shared" ref="D18:F18" si="0">SUM(D8:D17)</f>
        <v>16565</v>
      </c>
      <c r="E18" s="15">
        <f t="shared" si="0"/>
        <v>0</v>
      </c>
      <c r="F18" s="15">
        <f t="shared" si="0"/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505608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313243</v>
      </c>
      <c r="D11" s="15">
        <v>45260</v>
      </c>
      <c r="E11" s="15">
        <v>0</v>
      </c>
      <c r="F11" s="16">
        <v>20000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107363</v>
      </c>
      <c r="D14" s="15">
        <v>1865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467681</v>
      </c>
      <c r="D18" s="15">
        <f t="shared" ref="D18:F18" si="0">SUM(D8:D17)</f>
        <v>47125</v>
      </c>
      <c r="E18" s="15">
        <f t="shared" si="0"/>
        <v>0</v>
      </c>
      <c r="F18" s="15">
        <f t="shared" si="0"/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27000</v>
      </c>
      <c r="D20" t="s">
        <v>20</v>
      </c>
    </row>
    <row r="21" spans="1:6">
      <c r="A21" s="18"/>
      <c r="B21" s="19" t="s">
        <v>21</v>
      </c>
      <c r="C21" s="17">
        <f>C18+D18+E18+F18+C20</f>
        <v>561806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324732</v>
      </c>
      <c r="D11" s="15">
        <v>48388</v>
      </c>
      <c r="E11" s="15">
        <v>0</v>
      </c>
      <c r="F11" s="16">
        <v>20000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99551</v>
      </c>
      <c r="D14" s="15">
        <v>5005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471358</v>
      </c>
      <c r="D18" s="15">
        <f t="shared" ref="D18:F18" si="0">SUM(D8:D17)</f>
        <v>53393</v>
      </c>
      <c r="E18" s="15">
        <f t="shared" si="0"/>
        <v>0</v>
      </c>
      <c r="F18" s="15">
        <f t="shared" si="0"/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27000</v>
      </c>
      <c r="D20" t="s">
        <v>20</v>
      </c>
    </row>
    <row r="21" spans="1:6">
      <c r="A21" s="18"/>
      <c r="B21" s="19" t="s">
        <v>21</v>
      </c>
      <c r="C21" s="17">
        <f>C18+D18+E18+F18+C20</f>
        <v>571751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313731</v>
      </c>
      <c r="D11" s="15">
        <v>42388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114205</v>
      </c>
      <c r="D14" s="15">
        <v>5005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475011</v>
      </c>
      <c r="D18" s="15">
        <f t="shared" ref="D18:F18" si="0">SUM(D8:D17)</f>
        <v>47393</v>
      </c>
      <c r="E18" s="15">
        <f t="shared" si="0"/>
        <v>0</v>
      </c>
      <c r="F18" s="15">
        <f t="shared" si="0"/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37000</v>
      </c>
      <c r="D20" t="s">
        <v>20</v>
      </c>
    </row>
    <row r="21" spans="1:6">
      <c r="A21" s="18"/>
      <c r="B21" s="19" t="s">
        <v>21</v>
      </c>
      <c r="C21" s="17">
        <f>C18+D18+E18+F18+C20</f>
        <v>559404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299256</v>
      </c>
      <c r="D11" s="15">
        <v>30188</v>
      </c>
      <c r="E11" s="15">
        <v>0</v>
      </c>
      <c r="F11" s="16">
        <v>12525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114518</v>
      </c>
      <c r="D14" s="15">
        <v>2005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460849</v>
      </c>
      <c r="D18" s="15">
        <f t="shared" ref="D18:F18" si="0">SUM(D8:D17)</f>
        <v>32193</v>
      </c>
      <c r="E18" s="15">
        <f t="shared" si="0"/>
        <v>0</v>
      </c>
      <c r="F18" s="15">
        <f t="shared" si="0"/>
        <v>12525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17000</v>
      </c>
      <c r="D20" t="s">
        <v>20</v>
      </c>
    </row>
    <row r="21" spans="1:6">
      <c r="A21" s="18"/>
      <c r="B21" s="19" t="s">
        <v>21</v>
      </c>
      <c r="C21" s="17">
        <f>C18+D18+E18+F18+C20</f>
        <v>522567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290464</v>
      </c>
      <c r="D11" s="15">
        <v>29388</v>
      </c>
      <c r="E11" s="15">
        <v>0</v>
      </c>
      <c r="F11" s="16">
        <v>20000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118632</v>
      </c>
      <c r="D14" s="15">
        <v>400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456171</v>
      </c>
      <c r="D18" s="15">
        <f t="shared" ref="D18:F18" si="0">SUM(D8:D17)</f>
        <v>29788</v>
      </c>
      <c r="E18" s="15">
        <f t="shared" si="0"/>
        <v>0</v>
      </c>
      <c r="F18" s="15">
        <f t="shared" si="0"/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15000</v>
      </c>
      <c r="D20" t="s">
        <v>20</v>
      </c>
    </row>
    <row r="21" spans="1:6">
      <c r="A21" s="18"/>
      <c r="B21" s="19" t="s">
        <v>21</v>
      </c>
      <c r="C21" s="17">
        <f>C18+D18+E18+F18+C20</f>
        <v>520959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282802</v>
      </c>
      <c r="D11" s="15">
        <v>12388</v>
      </c>
      <c r="E11" s="15">
        <v>0</v>
      </c>
      <c r="F11" s="16">
        <v>20000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110194</v>
      </c>
      <c r="D14" s="15">
        <v>1855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440071</v>
      </c>
      <c r="D18" s="15">
        <f t="shared" ref="D18:F18" si="0">SUM(D8:D17)</f>
        <v>14243</v>
      </c>
      <c r="E18" s="15">
        <f t="shared" si="0"/>
        <v>0</v>
      </c>
      <c r="F18" s="15">
        <f t="shared" si="0"/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474314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16972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284805</v>
      </c>
      <c r="D11" s="15">
        <v>12388</v>
      </c>
      <c r="E11" s="15">
        <v>0</v>
      </c>
      <c r="F11" s="16">
        <v>20000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120664</v>
      </c>
      <c r="D14" s="15">
        <v>1855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452544</v>
      </c>
      <c r="D18" s="15">
        <f t="shared" ref="D18:F18" si="0">SUM(D8:D17)</f>
        <v>14243</v>
      </c>
      <c r="E18" s="15">
        <f t="shared" si="0"/>
        <v>0</v>
      </c>
      <c r="F18" s="15">
        <f t="shared" si="0"/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486787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3699190E1543468E359273EDBEA963" ma:contentTypeVersion="1" ma:contentTypeDescription="Crear nuevo documento." ma:contentTypeScope="" ma:versionID="27f5f53eb5322ad14c4d632c8b96681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0F6C69-E493-4D9B-9BA1-87233FCFBCBE}"/>
</file>

<file path=customXml/itemProps2.xml><?xml version="1.0" encoding="utf-8"?>
<ds:datastoreItem xmlns:ds="http://schemas.openxmlformats.org/officeDocument/2006/customXml" ds:itemID="{ED011385-D1DC-42A5-922B-7168A3B7F92B}"/>
</file>

<file path=customXml/itemProps3.xml><?xml version="1.0" encoding="utf-8"?>
<ds:datastoreItem xmlns:ds="http://schemas.openxmlformats.org/officeDocument/2006/customXml" ds:itemID="{D074BE1D-7209-485E-9BB9-1E0C0653B1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197</vt:i4>
      </vt:variant>
    </vt:vector>
  </HeadingPairs>
  <TitlesOfParts>
    <vt:vector size="197" baseType="lpstr">
      <vt:lpstr>1 ene-10</vt:lpstr>
      <vt:lpstr>2 ene-10</vt:lpstr>
      <vt:lpstr>3 ene-10</vt:lpstr>
      <vt:lpstr>4 ene-10</vt:lpstr>
      <vt:lpstr>5 ene-10</vt:lpstr>
      <vt:lpstr>6 ene-10</vt:lpstr>
      <vt:lpstr>7 ene-10</vt:lpstr>
      <vt:lpstr>8 ene-10</vt:lpstr>
      <vt:lpstr>9 ene-10</vt:lpstr>
      <vt:lpstr>10 ene-10</vt:lpstr>
      <vt:lpstr>11 ene-10</vt:lpstr>
      <vt:lpstr>12 ene-10</vt:lpstr>
      <vt:lpstr>13 ene-10</vt:lpstr>
      <vt:lpstr>14 ene-10</vt:lpstr>
      <vt:lpstr>15 ene-10</vt:lpstr>
      <vt:lpstr>16 ene-10</vt:lpstr>
      <vt:lpstr>17 ene-10</vt:lpstr>
      <vt:lpstr>18 ene-10</vt:lpstr>
      <vt:lpstr>19 ene-10</vt:lpstr>
      <vt:lpstr>20 ene-10</vt:lpstr>
      <vt:lpstr>21 ene-10</vt:lpstr>
      <vt:lpstr>22 ene-10</vt:lpstr>
      <vt:lpstr>23 ene-10</vt:lpstr>
      <vt:lpstr>24 ene-10</vt:lpstr>
      <vt:lpstr>25 ene-10</vt:lpstr>
      <vt:lpstr>26 ene-10</vt:lpstr>
      <vt:lpstr>27 ene-10</vt:lpstr>
      <vt:lpstr>28 ene-10</vt:lpstr>
      <vt:lpstr>29 ene-10</vt:lpstr>
      <vt:lpstr>30 ene-10</vt:lpstr>
      <vt:lpstr>31 ene-10</vt:lpstr>
      <vt:lpstr>1 feb-10</vt:lpstr>
      <vt:lpstr>2 feb-10</vt:lpstr>
      <vt:lpstr>3 feb-10</vt:lpstr>
      <vt:lpstr>4 feb-10</vt:lpstr>
      <vt:lpstr>5 feb-10</vt:lpstr>
      <vt:lpstr>6 feb-10</vt:lpstr>
      <vt:lpstr>7 feb-10</vt:lpstr>
      <vt:lpstr>8 feb-10</vt:lpstr>
      <vt:lpstr>9 feb-10</vt:lpstr>
      <vt:lpstr>10 feb-10</vt:lpstr>
      <vt:lpstr>11 feb-10</vt:lpstr>
      <vt:lpstr>12 feb-10</vt:lpstr>
      <vt:lpstr>13 feb-10</vt:lpstr>
      <vt:lpstr>14 feb-10</vt:lpstr>
      <vt:lpstr>15 feb-10</vt:lpstr>
      <vt:lpstr>16 feb-10</vt:lpstr>
      <vt:lpstr>17 feb-10</vt:lpstr>
      <vt:lpstr>18 feb-10</vt:lpstr>
      <vt:lpstr>19 feb-10</vt:lpstr>
      <vt:lpstr>20 feb-10</vt:lpstr>
      <vt:lpstr>21 feb-10</vt:lpstr>
      <vt:lpstr>22 feb-10</vt:lpstr>
      <vt:lpstr>23 feb-10</vt:lpstr>
      <vt:lpstr>24 feb-10</vt:lpstr>
      <vt:lpstr>25 feb-10</vt:lpstr>
      <vt:lpstr>26 feb-10</vt:lpstr>
      <vt:lpstr>27 feb-10</vt:lpstr>
      <vt:lpstr>28 feb-10</vt:lpstr>
      <vt:lpstr>1 mar-10</vt:lpstr>
      <vt:lpstr>2 mar-10</vt:lpstr>
      <vt:lpstr>3 mar-10</vt:lpstr>
      <vt:lpstr>4 mar-10</vt:lpstr>
      <vt:lpstr>5 mar-10</vt:lpstr>
      <vt:lpstr>6 mar-10</vt:lpstr>
      <vt:lpstr>7 mar-10</vt:lpstr>
      <vt:lpstr>8 mar-10</vt:lpstr>
      <vt:lpstr>9 mar-10</vt:lpstr>
      <vt:lpstr>10 mar-10</vt:lpstr>
      <vt:lpstr>11 mar-10</vt:lpstr>
      <vt:lpstr>12 mar-10</vt:lpstr>
      <vt:lpstr>13 mar-10</vt:lpstr>
      <vt:lpstr>14 mar-10</vt:lpstr>
      <vt:lpstr>15 mar-10</vt:lpstr>
      <vt:lpstr>16 mar-10</vt:lpstr>
      <vt:lpstr>17 mar-10</vt:lpstr>
      <vt:lpstr>18 mar-10</vt:lpstr>
      <vt:lpstr>19 mar-10</vt:lpstr>
      <vt:lpstr>20 mar-10</vt:lpstr>
      <vt:lpstr>21 mar-10</vt:lpstr>
      <vt:lpstr>22 mar-10</vt:lpstr>
      <vt:lpstr>23 mar-10</vt:lpstr>
      <vt:lpstr>24 mar-10</vt:lpstr>
      <vt:lpstr>25 mar-10</vt:lpstr>
      <vt:lpstr>26 mar-10</vt:lpstr>
      <vt:lpstr>27 mar-10</vt:lpstr>
      <vt:lpstr>28 mar-10</vt:lpstr>
      <vt:lpstr>29 mar-10</vt:lpstr>
      <vt:lpstr>30 mar-10</vt:lpstr>
      <vt:lpstr>31 mar-10</vt:lpstr>
      <vt:lpstr>1 abr-10</vt:lpstr>
      <vt:lpstr>2 abr-10</vt:lpstr>
      <vt:lpstr>3 abr-10</vt:lpstr>
      <vt:lpstr>4 abr-10</vt:lpstr>
      <vt:lpstr>5 abr-10</vt:lpstr>
      <vt:lpstr>6 abr-10</vt:lpstr>
      <vt:lpstr>7 abr-10</vt:lpstr>
      <vt:lpstr>8 abr-10</vt:lpstr>
      <vt:lpstr>9 abr-10</vt:lpstr>
      <vt:lpstr>10 abr-10</vt:lpstr>
      <vt:lpstr>11 abr-10</vt:lpstr>
      <vt:lpstr>12 abr-10</vt:lpstr>
      <vt:lpstr>13 abr-10</vt:lpstr>
      <vt:lpstr>14 abr-10</vt:lpstr>
      <vt:lpstr>15 abr-10</vt:lpstr>
      <vt:lpstr>16 abr-10</vt:lpstr>
      <vt:lpstr>17 abr-10</vt:lpstr>
      <vt:lpstr>18 abr-10</vt:lpstr>
      <vt:lpstr>19 abr-10</vt:lpstr>
      <vt:lpstr>20 abr-10</vt:lpstr>
      <vt:lpstr>21 abr-10</vt:lpstr>
      <vt:lpstr>22 abr-10</vt:lpstr>
      <vt:lpstr>23 abr-10</vt:lpstr>
      <vt:lpstr>24 abr-10</vt:lpstr>
      <vt:lpstr>25 abr-10</vt:lpstr>
      <vt:lpstr>26 abr-10</vt:lpstr>
      <vt:lpstr>27 abr-10</vt:lpstr>
      <vt:lpstr>28 abr-10</vt:lpstr>
      <vt:lpstr>29 abr-10</vt:lpstr>
      <vt:lpstr>30 abr-10</vt:lpstr>
      <vt:lpstr>1 may-10</vt:lpstr>
      <vt:lpstr>2 may-10</vt:lpstr>
      <vt:lpstr>3 may-10</vt:lpstr>
      <vt:lpstr>4 may-10</vt:lpstr>
      <vt:lpstr>5 may-10</vt:lpstr>
      <vt:lpstr>6 may-10</vt:lpstr>
      <vt:lpstr>7 may-10</vt:lpstr>
      <vt:lpstr>8 may-10</vt:lpstr>
      <vt:lpstr>9 may-10</vt:lpstr>
      <vt:lpstr>10 may-10</vt:lpstr>
      <vt:lpstr>11 may-10</vt:lpstr>
      <vt:lpstr>12 may-10</vt:lpstr>
      <vt:lpstr>13 may-10</vt:lpstr>
      <vt:lpstr>14 may-10</vt:lpstr>
      <vt:lpstr>15 may-10</vt:lpstr>
      <vt:lpstr>16 may-10</vt:lpstr>
      <vt:lpstr>17 may-10</vt:lpstr>
      <vt:lpstr>18 may-10</vt:lpstr>
      <vt:lpstr>19 may-10</vt:lpstr>
      <vt:lpstr>20 may-10</vt:lpstr>
      <vt:lpstr>21 may-10</vt:lpstr>
      <vt:lpstr>22 may-10</vt:lpstr>
      <vt:lpstr>23 may-10</vt:lpstr>
      <vt:lpstr>24 may-10</vt:lpstr>
      <vt:lpstr>25 may-10</vt:lpstr>
      <vt:lpstr>26 may-10</vt:lpstr>
      <vt:lpstr>27 may-10</vt:lpstr>
      <vt:lpstr>28 may-10</vt:lpstr>
      <vt:lpstr>29 may-10</vt:lpstr>
      <vt:lpstr>30 may-10</vt:lpstr>
      <vt:lpstr>31 may-10</vt:lpstr>
      <vt:lpstr>1 jun-10</vt:lpstr>
      <vt:lpstr>2 jun-10</vt:lpstr>
      <vt:lpstr>3 jun-10</vt:lpstr>
      <vt:lpstr>4 jun-10</vt:lpstr>
      <vt:lpstr>5 jun-10</vt:lpstr>
      <vt:lpstr>6 jun-10</vt:lpstr>
      <vt:lpstr>7 jun-10</vt:lpstr>
      <vt:lpstr>8 jun-10</vt:lpstr>
      <vt:lpstr>9 jun-10</vt:lpstr>
      <vt:lpstr>10 jun-10</vt:lpstr>
      <vt:lpstr>11 jun-10</vt:lpstr>
      <vt:lpstr>12 jun-10</vt:lpstr>
      <vt:lpstr>13 jun-10</vt:lpstr>
      <vt:lpstr>14 jun-10</vt:lpstr>
      <vt:lpstr>15 jun-10</vt:lpstr>
      <vt:lpstr>16 jun-10</vt:lpstr>
      <vt:lpstr>17 jun-10</vt:lpstr>
      <vt:lpstr>18 jun-10</vt:lpstr>
      <vt:lpstr>19 jun-10</vt:lpstr>
      <vt:lpstr>20 jun-10</vt:lpstr>
      <vt:lpstr>21 jun-10</vt:lpstr>
      <vt:lpstr>22 jun-10</vt:lpstr>
      <vt:lpstr>23 jun-10</vt:lpstr>
      <vt:lpstr>24 jun-10</vt:lpstr>
      <vt:lpstr>25 jun-10</vt:lpstr>
      <vt:lpstr>26 jun-10</vt:lpstr>
      <vt:lpstr>27 jun-10</vt:lpstr>
      <vt:lpstr>28 jun-10</vt:lpstr>
      <vt:lpstr>29 jun-10</vt:lpstr>
      <vt:lpstr>30 jun-10</vt:lpstr>
      <vt:lpstr>1 jul-10</vt:lpstr>
      <vt:lpstr>2 jul-10</vt:lpstr>
      <vt:lpstr>3 jul-10</vt:lpstr>
      <vt:lpstr>4 jul-10</vt:lpstr>
      <vt:lpstr>5 jul-10</vt:lpstr>
      <vt:lpstr>6 jul-10</vt:lpstr>
      <vt:lpstr>7 jul-10</vt:lpstr>
      <vt:lpstr>8 jul-10</vt:lpstr>
      <vt:lpstr>9 jul-10</vt:lpstr>
      <vt:lpstr>10 jul-10</vt:lpstr>
      <vt:lpstr>11 jul-10</vt:lpstr>
      <vt:lpstr>12 jul-10</vt:lpstr>
      <vt:lpstr>13 jul-10</vt:lpstr>
      <vt:lpstr>14 jul-10</vt:lpstr>
      <vt:lpstr>15 jul-10</vt:lpstr>
      <vt:lpstr>16 jul-10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RICARDO H. RAMIREZ</dc:creator>
  <cp:lastModifiedBy>Lenovo User</cp:lastModifiedBy>
  <dcterms:created xsi:type="dcterms:W3CDTF">2009-10-02T13:32:28Z</dcterms:created>
  <dcterms:modified xsi:type="dcterms:W3CDTF">2010-07-16T22:01:56Z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0x010100CA3699190E1543468E359273EDBEA963</vt:lpwstr>
  </property>
</Properties>
</file>